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<sst xmlns="http://schemas.openxmlformats.org/spreadsheetml/2006/main" count="396" uniqueCount="95">
  <si>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</si>
  <si>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</si>
  <si>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</si>
  <si>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</si>
  <si>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</si>
  <si>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</si>
  <si>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</si>
  <si>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</si>
  <si>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</si>
  <si>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</si>
  <si>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</si>
  <si>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</si>
  <si>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</si>
  <si>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</si>
  <si>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</si>
  <si>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</si>
  <si>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</si>
  <si>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 xml:space="preserve">Место проведения: </t>
    </r>
    <r>
      <rPr>
        <b/>
        <i/>
        <sz val="11"/>
        <color indexed="8"/>
        <rFont val="Arial"/>
        <family val="2"/>
      </rPr>
      <t>МБОУ "СОШ №33" г. Чебоксары</t>
    </r>
  </si>
  <si>
    <t>МБОУ "СОШ №33" г. Чебоксары</t>
  </si>
  <si>
    <t>Задание 5</t>
  </si>
  <si>
    <t>участник</t>
  </si>
  <si>
    <t>10А</t>
  </si>
  <si>
    <t>Количество участников: 2</t>
  </si>
  <si>
    <t>Александрова Марина Николаевна</t>
  </si>
  <si>
    <t>6А</t>
  </si>
  <si>
    <t>призер</t>
  </si>
  <si>
    <t>Иванова Э.В.</t>
  </si>
  <si>
    <t>7А</t>
  </si>
  <si>
    <t>Александрова М.Н.</t>
  </si>
  <si>
    <t>Количество участников: 3</t>
  </si>
  <si>
    <t>11А</t>
  </si>
  <si>
    <t>Протокол школьного этапа этапа всероссийской олимпиады школьников по русскому языку в 2020-2021 уч.г., 6 класс</t>
  </si>
  <si>
    <t>Дата проведения: 07.10.2020</t>
  </si>
  <si>
    <t>Протокол школьного этапа этапа всероссийской олимпиады школьников по русскому языку в 2020-2021 уч.г., 5 класс</t>
  </si>
  <si>
    <t>Количество участников: 6</t>
  </si>
  <si>
    <t>РЯ-5-1</t>
  </si>
  <si>
    <t>РЯ-5-2</t>
  </si>
  <si>
    <t>РЯ-5-3</t>
  </si>
  <si>
    <t>РЯ-5-4</t>
  </si>
  <si>
    <t>РЯ-5-5</t>
  </si>
  <si>
    <t>РЯ-5-6</t>
  </si>
  <si>
    <t>Иванова Эльвира Валериевна</t>
  </si>
  <si>
    <t>5А</t>
  </si>
  <si>
    <t>Задание 6</t>
  </si>
  <si>
    <t>Задание 7</t>
  </si>
  <si>
    <t>РЯ-6-1</t>
  </si>
  <si>
    <t>РЯ-6-2</t>
  </si>
  <si>
    <t>РЯ-6-3</t>
  </si>
  <si>
    <t>РЯ-7-1</t>
  </si>
  <si>
    <t>РЯ-7-2</t>
  </si>
  <si>
    <t>РЯ-8-1</t>
  </si>
  <si>
    <t>РЯ-8-2</t>
  </si>
  <si>
    <t>РЯ-8-3</t>
  </si>
  <si>
    <t>РЯ-8-4</t>
  </si>
  <si>
    <t>8А</t>
  </si>
  <si>
    <t>Задание 8</t>
  </si>
  <si>
    <t xml:space="preserve">Задание 9 </t>
  </si>
  <si>
    <t>РЯ-9-1</t>
  </si>
  <si>
    <t>РЯ-9-2</t>
  </si>
  <si>
    <t>РЯ-9-3</t>
  </si>
  <si>
    <t>РЯ-9-4</t>
  </si>
  <si>
    <t>РЯ-9-5</t>
  </si>
  <si>
    <t>РЯ-9-6</t>
  </si>
  <si>
    <t>9А</t>
  </si>
  <si>
    <t>РЯ-9-7</t>
  </si>
  <si>
    <t>РЯ-9-8</t>
  </si>
  <si>
    <t>РЯ-9-9</t>
  </si>
  <si>
    <t>9Б</t>
  </si>
  <si>
    <t>Количество участников: 9</t>
  </si>
  <si>
    <t>Протокол школьного этапа этапа всероссийской олимпиады школьников по русскому языку в 2020-2021 уч.г., 7 класс</t>
  </si>
  <si>
    <t>Протокол школьного этапа этапа всероссийской олимпиады школьников по русскому языку в 2020-2021 уч.г., 8 класс</t>
  </si>
  <si>
    <t>Протокол школьного этапа этапа всероссийской олимпиады школьников по русскому языку в 2020-2021 уч.г., 9 класс</t>
  </si>
  <si>
    <t>Протокол школьного этапа этапа всероссийской олимпиады школьников по русскому языку в 2020-2021 уч.г., 10 класс</t>
  </si>
  <si>
    <t>Протокол школьного этапа этапа всероссийской олимпиады школьников по русскому языку  в 2020-2021 уч.г.,11 класс</t>
  </si>
  <si>
    <t>РЯ-11-1</t>
  </si>
  <si>
    <t>РЯ-11-2</t>
  </si>
  <si>
    <t>РЯ-10-1</t>
  </si>
  <si>
    <t>РЯ-10-2</t>
  </si>
  <si>
    <t>РЯ-10-3</t>
  </si>
  <si>
    <t>8Б</t>
  </si>
  <si>
    <t>РЯ-8-5</t>
  </si>
  <si>
    <t xml:space="preserve">Задание 8 </t>
  </si>
  <si>
    <t>Задание 9</t>
  </si>
  <si>
    <t>Задание 10</t>
  </si>
  <si>
    <t>РЯ-10-4</t>
  </si>
  <si>
    <t>РЯ-10-5</t>
  </si>
  <si>
    <t>Количество участников: 5</t>
  </si>
  <si>
    <t>Председатель жюри: Фомина Л.И., заместитель директора</t>
  </si>
  <si>
    <t>Члены жюри: Иванова Э.В., учитель русского языка и литературы</t>
  </si>
  <si>
    <t>Александрова М.Н., учитель учитель русского языка и литературы</t>
  </si>
  <si>
    <t>Фомина Л.И.</t>
  </si>
  <si>
    <t>победитель</t>
  </si>
  <si>
    <t>Член жюри Иванова Э.В., учитель русского языка и литературы</t>
  </si>
  <si>
    <t>Александрова М.Н., учитель русского языка и литературы</t>
  </si>
  <si>
    <t>Члены жюри: Иванова Э.В.., учитель русского языка и литературы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</si>
</sst>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5" borderId="0" applyNumberFormat="0" applyBorder="0" applyAlignment="0" applyProtection="0"/>
    <xf numFmtId="0" fontId="38" fillId="16" borderId="0" applyNumberFormat="0" applyBorder="0" applyAlignment="0" applyProtection="0"/>
    <xf numFmtId="0" fontId="1" fillId="11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9" fillId="21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22" borderId="0" applyNumberFormat="0" applyBorder="0" applyAlignment="0" applyProtection="0"/>
    <xf numFmtId="0" fontId="39" fillId="33" borderId="0" applyNumberFormat="0" applyBorder="0" applyAlignment="0" applyProtection="0"/>
    <xf numFmtId="0" fontId="3" fillId="24" borderId="0" applyNumberFormat="0" applyBorder="0" applyAlignment="0" applyProtection="0"/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36" borderId="1" applyNumberFormat="0" applyAlignment="0" applyProtection="0"/>
    <xf numFmtId="0" fontId="4" fillId="9" borderId="2" applyNumberFormat="0" applyAlignment="0" applyProtection="0"/>
    <xf numFmtId="0" fontId="41" fillId="37" borderId="3" applyNumberFormat="0" applyAlignment="0" applyProtection="0"/>
    <xf numFmtId="0" fontId="5" fillId="38" borderId="4" applyNumberFormat="0" applyAlignment="0" applyProtection="0"/>
    <xf numFmtId="0" fontId="42" fillId="37" borderId="1" applyNumberFormat="0" applyAlignment="0" applyProtection="0"/>
    <xf numFmtId="0" fontId="6" fillId="38" borderId="2" applyNumberFormat="0" applyAlignment="0" applyProtection="0"/>
    <xf numFmtId="0" fontId="32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5" applyNumberFormat="0" applyFill="0" applyAlignment="0" applyProtection="0"/>
    <xf numFmtId="0" fontId="7" fillId="0" borderId="6" applyNumberFormat="0" applyFill="0" applyAlignment="0" applyProtection="0"/>
    <xf numFmtId="0" fontId="44" fillId="0" borderId="7" applyNumberFormat="0" applyFill="0" applyAlignment="0" applyProtection="0"/>
    <xf numFmtId="0" fontId="8" fillId="0" borderId="8" applyNumberFormat="0" applyFill="0" applyAlignment="0" applyProtection="0"/>
    <xf numFmtId="0" fontId="45" fillId="0" borderId="9" applyNumberFormat="0" applyFill="0" applyAlignment="0" applyProtection="0"/>
    <xf numFmtId="0" fontId="9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0" fillId="0" borderId="12" applyNumberFormat="0" applyFill="0" applyAlignment="0" applyProtection="0"/>
    <xf numFmtId="0" fontId="47" fillId="39" borderId="13" applyNumberFormat="0" applyAlignment="0" applyProtection="0"/>
    <xf numFmtId="0" fontId="11" fillId="40" borderId="14" applyNumberFormat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15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44" borderId="15" applyNumberFormat="0" applyFont="0" applyAlignment="0" applyProtection="0"/>
    <xf numFmtId="0" fontId="2" fillId="45" borderId="16" applyNumberFormat="0" applyFont="0" applyAlignment="0" applyProtection="0"/>
    <xf numFmtId="9" fontId="26" fillId="0" borderId="0" applyFont="0" applyFill="0" applyBorder="0" applyAlignment="0" applyProtection="0"/>
    <xf numFmtId="0" fontId="52" fillId="0" borderId="17" applyNumberFormat="0" applyFill="0" applyAlignment="0" applyProtection="0"/>
    <xf numFmtId="0" fontId="17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4" fillId="46" borderId="0" applyNumberFormat="0" applyBorder="0" applyAlignment="0" applyProtection="0"/>
    <xf numFmtId="0" fontId="19" fillId="4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1" fillId="0" borderId="0" xfId="90" applyFont="1" applyFill="1" applyBorder="1" applyAlignment="1">
      <alignment horizontal="center" vertical="top" wrapText="1"/>
      <protection/>
    </xf>
    <xf numFmtId="0" fontId="2" fillId="0" borderId="0" xfId="90">
      <alignment/>
      <protection/>
    </xf>
    <xf numFmtId="0" fontId="20" fillId="0" borderId="0" xfId="90" applyFont="1" applyAlignment="1">
      <alignment horizontal="center"/>
      <protection/>
    </xf>
    <xf numFmtId="0" fontId="20" fillId="0" borderId="0" xfId="90" applyFont="1" applyFill="1" applyBorder="1" applyAlignment="1">
      <alignment vertical="top"/>
      <protection/>
    </xf>
    <xf numFmtId="0" fontId="2" fillId="0" borderId="0" xfId="90" applyFont="1" applyBorder="1" applyAlignment="1">
      <alignment horizontal="left" vertical="top" wrapText="1"/>
      <protection/>
    </xf>
    <xf numFmtId="0" fontId="20" fillId="0" borderId="19" xfId="90" applyFont="1" applyBorder="1" applyAlignment="1">
      <alignment horizontal="center" vertical="top" wrapText="1"/>
      <protection/>
    </xf>
    <xf numFmtId="0" fontId="20" fillId="0" borderId="19" xfId="90" applyFont="1" applyFill="1" applyBorder="1" applyAlignment="1">
      <alignment horizontal="center" vertical="top" wrapText="1"/>
      <protection/>
    </xf>
    <xf numFmtId="0" fontId="20" fillId="0" borderId="20" xfId="90" applyFont="1" applyBorder="1" applyAlignment="1">
      <alignment horizontal="center" vertical="top" wrapText="1"/>
      <protection/>
    </xf>
    <xf numFmtId="0" fontId="25" fillId="0" borderId="0" xfId="90" applyFont="1" applyAlignment="1">
      <alignment horizontal="left" wrapText="1"/>
      <protection/>
    </xf>
    <xf numFmtId="0" fontId="23" fillId="0" borderId="0" xfId="90" applyFont="1" applyFill="1" applyBorder="1" applyAlignment="1">
      <alignment horizontal="left" vertical="top" wrapText="1"/>
      <protection/>
    </xf>
    <xf numFmtId="0" fontId="28" fillId="0" borderId="21" xfId="90" applyFont="1" applyFill="1" applyBorder="1" applyAlignment="1">
      <alignment horizontal="center" vertical="top" wrapText="1"/>
      <protection/>
    </xf>
    <xf numFmtId="0" fontId="28" fillId="0" borderId="19" xfId="90" applyFont="1" applyFill="1" applyBorder="1" applyAlignment="1">
      <alignment horizontal="center" vertical="top" wrapText="1"/>
      <protection/>
    </xf>
    <xf numFmtId="0" fontId="24" fillId="0" borderId="0" xfId="90" applyFont="1" applyFill="1" applyBorder="1" applyAlignment="1">
      <alignment horizontal="left" vertical="top" wrapText="1"/>
      <protection/>
    </xf>
    <xf numFmtId="0" fontId="20" fillId="0" borderId="22" xfId="90" applyFont="1" applyFill="1" applyBorder="1" applyAlignment="1">
      <alignment horizontal="center" vertical="top" wrapText="1"/>
      <protection/>
    </xf>
    <xf numFmtId="0" fontId="20" fillId="0" borderId="23" xfId="90" applyFont="1" applyFill="1" applyBorder="1" applyAlignment="1">
      <alignment horizontal="center" vertical="top" wrapText="1"/>
      <protection/>
    </xf>
    <xf numFmtId="0" fontId="29" fillId="0" borderId="24" xfId="90" applyFont="1" applyBorder="1" applyAlignment="1">
      <alignment horizontal="center" vertical="top" wrapText="1"/>
      <protection/>
    </xf>
    <xf numFmtId="0" fontId="29" fillId="0" borderId="25" xfId="90" applyFont="1" applyBorder="1" applyAlignment="1">
      <alignment horizontal="center" vertical="top" wrapText="1"/>
      <protection/>
    </xf>
    <xf numFmtId="1" fontId="29" fillId="0" borderId="25" xfId="90" applyNumberFormat="1" applyFont="1" applyBorder="1" applyAlignment="1">
      <alignment horizontal="center" vertical="top" wrapText="1"/>
      <protection/>
    </xf>
    <xf numFmtId="0" fontId="22" fillId="0" borderId="0" xfId="90" applyFont="1" applyFill="1" applyBorder="1" applyAlignment="1">
      <alignment horizontal="left" vertical="top" wrapText="1"/>
      <protection/>
    </xf>
    <xf numFmtId="0" fontId="20" fillId="0" borderId="0" xfId="90" applyFont="1" applyFill="1" applyBorder="1" applyAlignment="1">
      <alignment horizontal="center" vertical="top" wrapText="1"/>
      <protection/>
    </xf>
    <xf numFmtId="0" fontId="2" fillId="0" borderId="0" xfId="90" applyFont="1" applyBorder="1" applyAlignment="1">
      <alignment horizontal="left" vertical="top" wrapText="1"/>
      <protection/>
    </xf>
    <xf numFmtId="0" fontId="28" fillId="0" borderId="26" xfId="90" applyFont="1" applyFill="1" applyBorder="1" applyAlignment="1">
      <alignment horizontal="center" vertical="top" wrapText="1"/>
      <protection/>
    </xf>
    <xf numFmtId="0" fontId="29" fillId="0" borderId="27" xfId="90" applyFont="1" applyBorder="1" applyAlignment="1">
      <alignment horizontal="center" vertical="top" wrapText="1"/>
      <protection/>
    </xf>
    <xf numFmtId="0" fontId="29" fillId="0" borderId="28" xfId="90" applyFont="1" applyBorder="1" applyAlignment="1">
      <alignment horizontal="center" vertical="top" wrapText="1"/>
      <protection/>
    </xf>
    <xf numFmtId="0" fontId="31" fillId="0" borderId="29" xfId="90" applyFont="1" applyBorder="1" applyAlignment="1">
      <alignment horizontal="center" vertical="top" wrapText="1"/>
      <protection/>
    </xf>
    <xf numFmtId="0" fontId="29" fillId="0" borderId="29" xfId="90" applyFont="1" applyBorder="1" applyAlignment="1">
      <alignment horizontal="center" vertical="top" wrapText="1"/>
      <protection/>
    </xf>
    <xf numFmtId="0" fontId="31" fillId="0" borderId="29" xfId="0" applyFont="1" applyBorder="1" applyAlignment="1">
      <alignment horizontal="center" vertical="center" wrapText="1"/>
    </xf>
    <xf numFmtId="0" fontId="29" fillId="0" borderId="30" xfId="90" applyFont="1" applyBorder="1" applyAlignment="1">
      <alignment horizontal="center" vertical="top" wrapText="1"/>
      <protection/>
    </xf>
    <xf numFmtId="0" fontId="31" fillId="0" borderId="27" xfId="90" applyFont="1" applyBorder="1" applyAlignment="1">
      <alignment horizontal="center" vertical="top" wrapText="1"/>
      <protection/>
    </xf>
    <xf numFmtId="0" fontId="31" fillId="0" borderId="27" xfId="0" applyFont="1" applyBorder="1" applyAlignment="1">
      <alignment horizontal="center" vertical="center" wrapText="1"/>
    </xf>
    <xf numFmtId="0" fontId="31" fillId="0" borderId="25" xfId="90" applyFont="1" applyBorder="1" applyAlignment="1">
      <alignment horizontal="center" vertical="top" wrapText="1"/>
      <protection/>
    </xf>
    <xf numFmtId="0" fontId="31" fillId="0" borderId="25" xfId="0" applyFont="1" applyBorder="1" applyAlignment="1">
      <alignment horizontal="center" vertical="center" wrapText="1"/>
    </xf>
    <xf numFmtId="0" fontId="29" fillId="0" borderId="29" xfId="90" applyFont="1" applyBorder="1" applyAlignment="1">
      <alignment horizontal="left" vertical="top" wrapText="1"/>
      <protection/>
    </xf>
    <xf numFmtId="0" fontId="29" fillId="0" borderId="27" xfId="90" applyFont="1" applyBorder="1" applyAlignment="1">
      <alignment horizontal="left" vertical="top" wrapText="1"/>
      <protection/>
    </xf>
    <xf numFmtId="0" fontId="29" fillId="0" borderId="25" xfId="90" applyFont="1" applyBorder="1" applyAlignment="1">
      <alignment horizontal="left" vertical="top" wrapText="1"/>
      <protection/>
    </xf>
    <xf numFmtId="1" fontId="29" fillId="0" borderId="29" xfId="90" applyNumberFormat="1" applyFont="1" applyBorder="1" applyAlignment="1">
      <alignment horizontal="center" vertical="top" wrapText="1"/>
      <protection/>
    </xf>
    <xf numFmtId="1" fontId="29" fillId="0" borderId="27" xfId="90" applyNumberFormat="1" applyFont="1" applyBorder="1" applyAlignment="1">
      <alignment horizontal="center" vertical="top" wrapText="1"/>
      <protection/>
    </xf>
    <xf numFmtId="1" fontId="29" fillId="0" borderId="31" xfId="90" applyNumberFormat="1" applyFont="1" applyBorder="1" applyAlignment="1">
      <alignment horizontal="center" vertical="top" wrapText="1"/>
      <protection/>
    </xf>
    <xf numFmtId="1" fontId="29" fillId="0" borderId="32" xfId="90" applyNumberFormat="1" applyFont="1" applyBorder="1" applyAlignment="1">
      <alignment horizontal="center" vertical="top" wrapText="1"/>
      <protection/>
    </xf>
    <xf numFmtId="1" fontId="29" fillId="0" borderId="33" xfId="90" applyNumberFormat="1" applyFont="1" applyBorder="1" applyAlignment="1">
      <alignment horizontal="center" vertical="top" wrapText="1"/>
      <protection/>
    </xf>
    <xf numFmtId="0" fontId="34" fillId="0" borderId="28" xfId="90" applyFont="1" applyBorder="1" applyAlignment="1">
      <alignment horizontal="center" vertical="top" wrapText="1"/>
      <protection/>
    </xf>
    <xf numFmtId="0" fontId="34" fillId="0" borderId="29" xfId="90" applyFont="1" applyBorder="1" applyAlignment="1">
      <alignment horizontal="left" vertical="top" wrapText="1"/>
      <protection/>
    </xf>
    <xf numFmtId="0" fontId="35" fillId="0" borderId="29" xfId="90" applyFont="1" applyBorder="1" applyAlignment="1">
      <alignment horizontal="center" vertical="top" wrapText="1"/>
      <protection/>
    </xf>
    <xf numFmtId="0" fontId="34" fillId="0" borderId="29" xfId="90" applyFont="1" applyBorder="1" applyAlignment="1">
      <alignment horizontal="center" vertical="top" wrapText="1"/>
      <protection/>
    </xf>
    <xf numFmtId="0" fontId="35" fillId="0" borderId="29" xfId="0" applyFont="1" applyBorder="1" applyAlignment="1">
      <alignment horizontal="center" vertical="center" wrapText="1"/>
    </xf>
    <xf numFmtId="0" fontId="34" fillId="0" borderId="29" xfId="90" applyFont="1" applyBorder="1" applyAlignment="1">
      <alignment horizontal="center" vertical="center" wrapText="1"/>
      <protection/>
    </xf>
    <xf numFmtId="1" fontId="34" fillId="0" borderId="29" xfId="90" applyNumberFormat="1" applyFont="1" applyBorder="1" applyAlignment="1">
      <alignment horizontal="center" vertical="top" wrapText="1"/>
      <protection/>
    </xf>
    <xf numFmtId="1" fontId="34" fillId="0" borderId="31" xfId="90" applyNumberFormat="1" applyFont="1" applyBorder="1" applyAlignment="1">
      <alignment horizontal="center" vertical="top" wrapText="1"/>
      <protection/>
    </xf>
    <xf numFmtId="0" fontId="34" fillId="0" borderId="30" xfId="90" applyFont="1" applyBorder="1" applyAlignment="1">
      <alignment horizontal="center" vertical="top" wrapText="1"/>
      <protection/>
    </xf>
    <xf numFmtId="0" fontId="34" fillId="0" borderId="27" xfId="90" applyFont="1" applyBorder="1" applyAlignment="1">
      <alignment horizontal="left" vertical="top" wrapText="1"/>
      <protection/>
    </xf>
    <xf numFmtId="0" fontId="35" fillId="0" borderId="27" xfId="90" applyFont="1" applyBorder="1" applyAlignment="1">
      <alignment horizontal="center" vertical="top" wrapText="1"/>
      <protection/>
    </xf>
    <xf numFmtId="0" fontId="34" fillId="0" borderId="27" xfId="90" applyFont="1" applyBorder="1" applyAlignment="1">
      <alignment horizontal="center" vertical="top" wrapText="1"/>
      <protection/>
    </xf>
    <xf numFmtId="0" fontId="35" fillId="0" borderId="27" xfId="0" applyFont="1" applyBorder="1" applyAlignment="1">
      <alignment horizontal="center" vertical="center" wrapText="1"/>
    </xf>
    <xf numFmtId="0" fontId="34" fillId="0" borderId="27" xfId="90" applyFont="1" applyBorder="1" applyAlignment="1">
      <alignment horizontal="center" vertical="center" wrapText="1"/>
      <protection/>
    </xf>
    <xf numFmtId="1" fontId="34" fillId="0" borderId="27" xfId="90" applyNumberFormat="1" applyFont="1" applyBorder="1" applyAlignment="1">
      <alignment horizontal="center" vertical="top" wrapText="1"/>
      <protection/>
    </xf>
    <xf numFmtId="1" fontId="34" fillId="0" borderId="32" xfId="90" applyNumberFormat="1" applyFont="1" applyBorder="1" applyAlignment="1">
      <alignment horizontal="center" vertical="top" wrapText="1"/>
      <protection/>
    </xf>
    <xf numFmtId="0" fontId="34" fillId="0" borderId="24" xfId="90" applyFont="1" applyBorder="1" applyAlignment="1">
      <alignment horizontal="center" vertical="top" wrapText="1"/>
      <protection/>
    </xf>
    <xf numFmtId="0" fontId="34" fillId="0" borderId="25" xfId="90" applyFont="1" applyBorder="1" applyAlignment="1">
      <alignment horizontal="left" vertical="top" wrapText="1"/>
      <protection/>
    </xf>
    <xf numFmtId="0" fontId="35" fillId="0" borderId="25" xfId="90" applyFont="1" applyBorder="1" applyAlignment="1">
      <alignment horizontal="center" vertical="top" wrapText="1"/>
      <protection/>
    </xf>
    <xf numFmtId="0" fontId="34" fillId="0" borderId="25" xfId="90" applyFont="1" applyBorder="1" applyAlignment="1">
      <alignment horizontal="center" vertical="top" wrapText="1"/>
      <protection/>
    </xf>
    <xf numFmtId="0" fontId="35" fillId="0" borderId="25" xfId="0" applyFont="1" applyBorder="1" applyAlignment="1">
      <alignment horizontal="center" vertical="center" wrapText="1"/>
    </xf>
    <xf numFmtId="1" fontId="34" fillId="0" borderId="25" xfId="90" applyNumberFormat="1" applyFont="1" applyBorder="1" applyAlignment="1">
      <alignment horizontal="center" vertical="top" wrapText="1"/>
      <protection/>
    </xf>
    <xf numFmtId="1" fontId="34" fillId="0" borderId="33" xfId="90" applyNumberFormat="1" applyFont="1" applyBorder="1" applyAlignment="1">
      <alignment horizontal="center" vertical="top" wrapText="1"/>
      <protection/>
    </xf>
    <xf numFmtId="0" fontId="30" fillId="0" borderId="19" xfId="90" applyFont="1" applyBorder="1" applyAlignment="1">
      <alignment horizontal="center" vertical="top" wrapText="1"/>
      <protection/>
    </xf>
    <xf numFmtId="0" fontId="30" fillId="0" borderId="20" xfId="90" applyFont="1" applyBorder="1" applyAlignment="1">
      <alignment horizontal="center" vertical="top" wrapText="1"/>
      <protection/>
    </xf>
    <xf numFmtId="0" fontId="30" fillId="0" borderId="19" xfId="90" applyFont="1" applyFill="1" applyBorder="1" applyAlignment="1">
      <alignment horizontal="center" vertical="top" wrapText="1"/>
      <protection/>
    </xf>
    <xf numFmtId="0" fontId="30" fillId="0" borderId="23" xfId="90" applyFont="1" applyFill="1" applyBorder="1" applyAlignment="1">
      <alignment horizontal="center" vertical="top" wrapText="1"/>
      <protection/>
    </xf>
    <xf numFmtId="0" fontId="30" fillId="0" borderId="22" xfId="90" applyFont="1" applyFill="1" applyBorder="1" applyAlignment="1">
      <alignment horizontal="center" vertical="top" wrapText="1"/>
      <protection/>
    </xf>
    <xf numFmtId="0" fontId="30" fillId="0" borderId="21" xfId="90" applyFont="1" applyFill="1" applyBorder="1" applyAlignment="1">
      <alignment horizontal="center" vertical="top" wrapText="1"/>
      <protection/>
    </xf>
    <xf numFmtId="0" fontId="36" fillId="0" borderId="19" xfId="90" applyFont="1" applyBorder="1" applyAlignment="1">
      <alignment horizontal="center" vertical="top" wrapText="1"/>
      <protection/>
    </xf>
    <xf numFmtId="0" fontId="36" fillId="0" borderId="20" xfId="90" applyFont="1" applyBorder="1" applyAlignment="1">
      <alignment horizontal="center" vertical="top" wrapText="1"/>
      <protection/>
    </xf>
    <xf numFmtId="0" fontId="36" fillId="0" borderId="19" xfId="90" applyFont="1" applyFill="1" applyBorder="1" applyAlignment="1">
      <alignment horizontal="center" vertical="top" wrapText="1"/>
      <protection/>
    </xf>
    <xf numFmtId="0" fontId="36" fillId="0" borderId="23" xfId="90" applyFont="1" applyFill="1" applyBorder="1" applyAlignment="1">
      <alignment horizontal="center" vertical="top" wrapText="1"/>
      <protection/>
    </xf>
    <xf numFmtId="0" fontId="36" fillId="0" borderId="22" xfId="90" applyFont="1" applyFill="1" applyBorder="1" applyAlignment="1">
      <alignment horizontal="center" vertical="top" wrapText="1"/>
      <protection/>
    </xf>
    <xf numFmtId="0" fontId="36" fillId="0" borderId="21" xfId="90" applyFont="1" applyFill="1" applyBorder="1" applyAlignment="1">
      <alignment horizontal="center" vertical="top" wrapText="1"/>
      <protection/>
    </xf>
    <xf numFmtId="9" fontId="29" fillId="0" borderId="29" xfId="90" applyNumberFormat="1" applyFont="1" applyBorder="1" applyAlignment="1">
      <alignment horizontal="center" vertical="top" wrapText="1"/>
      <protection/>
    </xf>
    <xf numFmtId="9" fontId="29" fillId="0" borderId="25" xfId="90" applyNumberFormat="1" applyFont="1" applyBorder="1" applyAlignment="1">
      <alignment horizontal="center" vertical="top" wrapText="1"/>
      <protection/>
    </xf>
    <xf numFmtId="0" fontId="35" fillId="0" borderId="29" xfId="0" applyFont="1" applyBorder="1" applyAlignment="1">
      <alignment horizontal="center" vertical="top" wrapText="1"/>
    </xf>
    <xf numFmtId="9" fontId="34" fillId="0" borderId="29" xfId="90" applyNumberFormat="1" applyFont="1" applyBorder="1" applyAlignment="1">
      <alignment horizontal="center" vertical="top" wrapText="1"/>
      <protection/>
    </xf>
    <xf numFmtId="0" fontId="35" fillId="0" borderId="25" xfId="0" applyFont="1" applyBorder="1" applyAlignment="1">
      <alignment horizontal="center" vertical="top" wrapText="1"/>
    </xf>
    <xf numFmtId="9" fontId="34" fillId="0" borderId="25" xfId="90" applyNumberFormat="1" applyFont="1" applyBorder="1" applyAlignment="1">
      <alignment horizontal="center" vertical="top" wrapText="1"/>
      <protection/>
    </xf>
    <xf numFmtId="0" fontId="21" fillId="0" borderId="0" xfId="90" applyFont="1" applyBorder="1" applyAlignment="1">
      <alignment horizontal="left" vertical="top"/>
      <protection/>
    </xf>
    <xf numFmtId="0" fontId="37" fillId="0" borderId="0" xfId="90" applyFont="1" applyBorder="1" applyAlignment="1">
      <alignment horizontal="left" vertical="top" wrapText="1"/>
      <protection/>
    </xf>
    <xf numFmtId="0" fontId="21" fillId="0" borderId="0" xfId="90" applyFont="1" applyAlignment="1">
      <alignment/>
      <protection/>
    </xf>
    <xf numFmtId="0" fontId="37" fillId="0" borderId="0" xfId="90" applyFont="1" applyAlignment="1">
      <alignment/>
      <protection/>
    </xf>
    <xf numFmtId="0" fontId="37" fillId="0" borderId="0" xfId="90" applyFont="1">
      <alignment/>
      <protection/>
    </xf>
    <xf numFmtId="0" fontId="21" fillId="0" borderId="0" xfId="90" applyFont="1" applyFill="1" applyBorder="1" applyAlignment="1">
      <alignment vertical="top"/>
      <protection/>
    </xf>
    <xf numFmtId="0" fontId="38" fillId="0" borderId="0" xfId="0" applyFont="1" applyAlignment="1">
      <alignment/>
    </xf>
    <xf numFmtId="0" fontId="20" fillId="0" borderId="22" xfId="90" applyFont="1" applyBorder="1" applyAlignment="1">
      <alignment horizontal="center" vertical="top" wrapText="1"/>
      <protection/>
    </xf>
    <xf numFmtId="0" fontId="20" fillId="0" borderId="23" xfId="90" applyFont="1" applyBorder="1" applyAlignment="1">
      <alignment horizontal="center" vertical="top" wrapText="1"/>
      <protection/>
    </xf>
    <xf numFmtId="0" fontId="28" fillId="0" borderId="34" xfId="90" applyFont="1" applyFill="1" applyBorder="1" applyAlignment="1">
      <alignment horizontal="center" vertical="top" wrapText="1"/>
      <protection/>
    </xf>
    <xf numFmtId="0" fontId="28" fillId="0" borderId="22" xfId="90" applyFont="1" applyFill="1" applyBorder="1" applyAlignment="1">
      <alignment horizontal="center" vertical="top" wrapText="1"/>
      <protection/>
    </xf>
    <xf numFmtId="176" fontId="34" fillId="0" borderId="29" xfId="90" applyNumberFormat="1" applyFont="1" applyBorder="1" applyAlignment="1">
      <alignment horizontal="center" vertical="top" wrapText="1"/>
      <protection/>
    </xf>
    <xf numFmtId="0" fontId="34" fillId="0" borderId="31" xfId="90" applyFont="1" applyBorder="1" applyAlignment="1">
      <alignment horizontal="center" vertical="top" wrapText="1"/>
      <protection/>
    </xf>
    <xf numFmtId="176" fontId="34" fillId="0" borderId="27" xfId="90" applyNumberFormat="1" applyFont="1" applyBorder="1" applyAlignment="1">
      <alignment horizontal="center" vertical="top" wrapText="1"/>
      <protection/>
    </xf>
    <xf numFmtId="0" fontId="34" fillId="0" borderId="32" xfId="90" applyFont="1" applyBorder="1" applyAlignment="1">
      <alignment horizontal="center" vertical="top" wrapText="1"/>
      <protection/>
    </xf>
    <xf numFmtId="176" fontId="34" fillId="0" borderId="25" xfId="90" applyNumberFormat="1" applyFont="1" applyBorder="1" applyAlignment="1">
      <alignment horizontal="center" vertical="top" wrapText="1"/>
      <protection/>
    </xf>
    <xf numFmtId="0" fontId="34" fillId="0" borderId="33" xfId="90" applyFont="1" applyBorder="1" applyAlignment="1">
      <alignment horizontal="center" vertical="top" wrapText="1"/>
      <protection/>
    </xf>
    <xf numFmtId="1" fontId="34" fillId="0" borderId="27" xfId="90" applyNumberFormat="1" applyFont="1" applyBorder="1" applyAlignment="1">
      <alignment horizontal="center" vertical="center" wrapText="1"/>
      <protection/>
    </xf>
    <xf numFmtId="0" fontId="34" fillId="0" borderId="25" xfId="90" applyFont="1" applyBorder="1" applyAlignment="1">
      <alignment horizontal="center" vertical="center" wrapText="1"/>
      <protection/>
    </xf>
    <xf numFmtId="1" fontId="34" fillId="0" borderId="25" xfId="90" applyNumberFormat="1" applyFont="1" applyBorder="1" applyAlignment="1">
      <alignment horizontal="center" vertical="center" wrapText="1"/>
      <protection/>
    </xf>
    <xf numFmtId="176" fontId="34" fillId="0" borderId="25" xfId="90" applyNumberFormat="1" applyFont="1" applyBorder="1" applyAlignment="1">
      <alignment horizontal="center" vertical="center" wrapText="1"/>
      <protection/>
    </xf>
    <xf numFmtId="1" fontId="34" fillId="0" borderId="29" xfId="90" applyNumberFormat="1" applyFont="1" applyBorder="1" applyAlignment="1">
      <alignment horizontal="center" vertical="center" wrapText="1"/>
      <protection/>
    </xf>
    <xf numFmtId="176" fontId="34" fillId="0" borderId="29" xfId="90" applyNumberFormat="1" applyFont="1" applyBorder="1" applyAlignment="1">
      <alignment horizontal="center" vertical="center" wrapText="1"/>
      <protection/>
    </xf>
    <xf numFmtId="176" fontId="34" fillId="0" borderId="27" xfId="90" applyNumberFormat="1" applyFont="1" applyBorder="1" applyAlignment="1">
      <alignment horizontal="center" vertical="center" wrapText="1"/>
      <protection/>
    </xf>
    <xf numFmtId="0" fontId="29" fillId="0" borderId="29" xfId="0" applyFont="1" applyBorder="1" applyAlignment="1">
      <alignment horizontal="center" vertical="center" wrapText="1"/>
    </xf>
    <xf numFmtId="9" fontId="29" fillId="0" borderId="27" xfId="90" applyNumberFormat="1" applyFont="1" applyBorder="1" applyAlignment="1">
      <alignment horizontal="center" vertical="top" wrapText="1"/>
      <protection/>
    </xf>
    <xf numFmtId="0" fontId="37" fillId="0" borderId="0" xfId="90" applyFont="1" applyAlignment="1">
      <alignment horizontal="left"/>
      <protection/>
    </xf>
    <xf numFmtId="0" fontId="38" fillId="0" borderId="0" xfId="0" applyFont="1" applyAlignment="1">
      <alignment horizontal="left"/>
    </xf>
    <xf numFmtId="0" fontId="29" fillId="0" borderId="28" xfId="90" applyFont="1" applyBorder="1" applyAlignment="1">
      <alignment horizontal="left" vertical="top" wrapText="1"/>
      <protection/>
    </xf>
    <xf numFmtId="0" fontId="29" fillId="0" borderId="24" xfId="90" applyFont="1" applyBorder="1" applyAlignment="1">
      <alignment horizontal="left" vertical="top" wrapText="1"/>
      <protection/>
    </xf>
    <xf numFmtId="0" fontId="24" fillId="0" borderId="0" xfId="90" applyFont="1" applyFill="1" applyBorder="1" applyAlignment="1">
      <alignment horizontal="left" vertical="top" wrapText="1"/>
      <protection/>
    </xf>
    <xf numFmtId="0" fontId="22" fillId="0" borderId="0" xfId="90" applyFont="1" applyFill="1" applyBorder="1" applyAlignment="1">
      <alignment horizontal="left" vertical="top" wrapText="1"/>
      <protection/>
    </xf>
    <xf numFmtId="0" fontId="20" fillId="0" borderId="0" xfId="90" applyFont="1" applyFill="1" applyBorder="1" applyAlignment="1">
      <alignment horizontal="center" vertical="top" wrapText="1"/>
      <protection/>
    </xf>
    <xf numFmtId="0" fontId="23" fillId="0" borderId="0" xfId="90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23" fillId="0" borderId="0" xfId="90" applyFont="1" applyFill="1" applyBorder="1" applyAlignment="1">
      <alignment horizontal="left" vertical="top"/>
      <protection/>
    </xf>
    <xf numFmtId="0" fontId="23" fillId="0" borderId="0" xfId="90" applyFont="1" applyAlignment="1">
      <alignment horizontal="left"/>
      <protection/>
    </xf>
    <xf numFmtId="0" fontId="0" fillId="0" borderId="0" xfId="0" applyAlignment="1">
      <alignment horizontal="center"/>
    </xf>
    <xf numFmtId="0" fontId="37" fillId="0" borderId="0" xfId="90" applyFont="1" applyBorder="1" applyAlignment="1">
      <alignment horizontal="left" vertical="top" wrapText="1"/>
      <protection/>
    </xf>
    <xf numFmtId="0" fontId="37" fillId="0" borderId="0" xfId="90" applyFont="1" applyBorder="1" applyAlignment="1">
      <alignment horizontal="left" vertical="top"/>
      <protection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7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7"/>
  <sheetViews>
    <sheetView zoomScalePageLayoutView="0" workbookViewId="0" topLeftCell="A13">
      <selection activeCell="C15" sqref="C15:C21"/>
    </sheetView>
  </sheetViews>
  <sheetFormatPr defaultColWidth="9.33203125" defaultRowHeight="12"/>
  <cols>
    <col min="1" max="1" width="6.16015625" style="0" customWidth="1"/>
    <col min="2" max="2" width="10.66015625" style="0" customWidth="1"/>
    <col min="3" max="3" width="18.16015625" style="0" customWidth="1"/>
    <col min="4" max="4" width="26.16015625" style="0" customWidth="1"/>
    <col min="5" max="5" width="24.83203125" style="0" customWidth="1"/>
    <col min="6" max="6" width="10.66015625" style="0" customWidth="1"/>
    <col min="7" max="7" width="12.5" style="0" customWidth="1"/>
    <col min="8" max="8" width="11.83203125" style="0" customWidth="1"/>
    <col min="9" max="9" width="11.5" style="0" customWidth="1"/>
    <col min="10" max="11" width="11.16015625" style="0" customWidth="1"/>
    <col min="12" max="12" width="14.66015625" style="0" customWidth="1"/>
    <col min="13" max="13" width="11.33203125" style="0" customWidth="1"/>
    <col min="14" max="14" width="12.66015625" style="0" customWidth="1"/>
    <col min="15" max="15" width="22.66015625" style="0" customWidth="1"/>
    <col min="16" max="16" width="20.66015625" style="0" customWidth="1"/>
    <col min="17" max="17" width="24" style="0" customWidth="1"/>
    <col min="18" max="18" width="18" style="0" customWidth="1"/>
    <col min="19" max="19" width="31.33203125" style="0" customWidth="1"/>
  </cols>
  <sheetData>
    <row r="3" spans="1:18" ht="15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6"/>
      <c r="R3" s="116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1" ht="15">
      <c r="A5" s="117" t="s">
        <v>34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6" spans="1:21" ht="15">
      <c r="A6" s="117" t="s">
        <v>32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1" ht="15">
      <c r="A7" s="118" t="s">
        <v>17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ht="14.25">
      <c r="A8" s="112" t="s">
        <v>87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5">
      <c r="A9" s="112" t="s">
        <v>92</v>
      </c>
      <c r="B9" s="112"/>
      <c r="C9" s="112"/>
      <c r="D9" s="112"/>
      <c r="E9" s="112"/>
      <c r="F9" s="112"/>
      <c r="G9" s="112"/>
      <c r="H9" s="112"/>
      <c r="I9" s="112"/>
      <c r="J9" s="112"/>
      <c r="K9" s="13"/>
      <c r="L9" s="13"/>
      <c r="M9" s="13"/>
      <c r="N9" s="13"/>
      <c r="O9" s="13"/>
      <c r="P9" s="10"/>
      <c r="Q9" s="10"/>
      <c r="R9" s="9"/>
      <c r="S9" s="9"/>
      <c r="T9" s="9"/>
      <c r="U9" s="9"/>
    </row>
    <row r="10" spans="1:21" ht="14.25">
      <c r="A10" s="112" t="s">
        <v>89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15" ht="14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15" ht="14.2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15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5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7" ht="51.75" thickBot="1">
      <c r="A15" s="89" t="s">
        <v>0</v>
      </c>
      <c r="B15" s="90" t="s">
        <v>1</v>
      </c>
      <c r="C15" s="15" t="s">
        <v>15</v>
      </c>
      <c r="D15" s="14" t="s">
        <v>2</v>
      </c>
      <c r="E15" s="14" t="s">
        <v>3</v>
      </c>
      <c r="F15" s="14" t="s">
        <v>4</v>
      </c>
      <c r="G15" s="91" t="s">
        <v>10</v>
      </c>
      <c r="H15" s="92" t="s">
        <v>11</v>
      </c>
      <c r="I15" s="92" t="s">
        <v>12</v>
      </c>
      <c r="J15" s="22" t="s">
        <v>13</v>
      </c>
      <c r="K15" s="22" t="s">
        <v>19</v>
      </c>
      <c r="L15" s="22" t="s">
        <v>43</v>
      </c>
      <c r="M15" s="22" t="s">
        <v>44</v>
      </c>
      <c r="N15" s="14" t="s">
        <v>5</v>
      </c>
      <c r="O15" s="14" t="s">
        <v>6</v>
      </c>
      <c r="P15" s="14" t="s">
        <v>7</v>
      </c>
      <c r="Q15" s="89" t="s">
        <v>14</v>
      </c>
    </row>
    <row r="16" spans="1:17" ht="30">
      <c r="A16" s="41">
        <v>1</v>
      </c>
      <c r="B16" s="42" t="s">
        <v>35</v>
      </c>
      <c r="C16" s="43" t="s">
        <v>16</v>
      </c>
      <c r="D16" s="44" t="s">
        <v>18</v>
      </c>
      <c r="E16" s="44" t="s">
        <v>41</v>
      </c>
      <c r="F16" s="45" t="s">
        <v>42</v>
      </c>
      <c r="G16" s="44">
        <v>8</v>
      </c>
      <c r="H16" s="44">
        <v>2.5</v>
      </c>
      <c r="I16" s="44">
        <v>9</v>
      </c>
      <c r="J16" s="47">
        <v>0</v>
      </c>
      <c r="K16" s="47">
        <v>0</v>
      </c>
      <c r="L16" s="47">
        <v>3</v>
      </c>
      <c r="M16" s="47">
        <v>3</v>
      </c>
      <c r="N16" s="93">
        <f aca="true" t="shared" si="0" ref="N16:N21">SUM(G16:M16)</f>
        <v>25.5</v>
      </c>
      <c r="O16" s="47">
        <v>65</v>
      </c>
      <c r="P16" s="47">
        <f aca="true" t="shared" si="1" ref="P16:P21">N16*100/O16</f>
        <v>39.23076923076923</v>
      </c>
      <c r="Q16" s="94" t="s">
        <v>20</v>
      </c>
    </row>
    <row r="17" spans="1:17" ht="30">
      <c r="A17" s="49">
        <v>2</v>
      </c>
      <c r="B17" s="50" t="s">
        <v>36</v>
      </c>
      <c r="C17" s="51" t="s">
        <v>16</v>
      </c>
      <c r="D17" s="52" t="s">
        <v>18</v>
      </c>
      <c r="E17" s="52" t="s">
        <v>41</v>
      </c>
      <c r="F17" s="53" t="s">
        <v>42</v>
      </c>
      <c r="G17" s="52">
        <v>8</v>
      </c>
      <c r="H17" s="52">
        <v>2.5</v>
      </c>
      <c r="I17" s="52">
        <v>7</v>
      </c>
      <c r="J17" s="55">
        <v>0</v>
      </c>
      <c r="K17" s="55">
        <v>0</v>
      </c>
      <c r="L17" s="55">
        <v>4</v>
      </c>
      <c r="M17" s="55">
        <v>3</v>
      </c>
      <c r="N17" s="95">
        <f t="shared" si="0"/>
        <v>24.5</v>
      </c>
      <c r="O17" s="55">
        <v>65</v>
      </c>
      <c r="P17" s="55">
        <f t="shared" si="1"/>
        <v>37.69230769230769</v>
      </c>
      <c r="Q17" s="96" t="s">
        <v>20</v>
      </c>
    </row>
    <row r="18" spans="1:17" ht="30">
      <c r="A18" s="49">
        <v>3</v>
      </c>
      <c r="B18" s="50" t="s">
        <v>37</v>
      </c>
      <c r="C18" s="51" t="s">
        <v>16</v>
      </c>
      <c r="D18" s="52" t="s">
        <v>18</v>
      </c>
      <c r="E18" s="52" t="s">
        <v>41</v>
      </c>
      <c r="F18" s="53" t="s">
        <v>42</v>
      </c>
      <c r="G18" s="52">
        <v>9</v>
      </c>
      <c r="H18" s="52">
        <v>2.5</v>
      </c>
      <c r="I18" s="52">
        <v>5</v>
      </c>
      <c r="J18" s="55">
        <v>0</v>
      </c>
      <c r="K18" s="55">
        <v>0</v>
      </c>
      <c r="L18" s="55">
        <v>2</v>
      </c>
      <c r="M18" s="55">
        <v>7</v>
      </c>
      <c r="N18" s="95">
        <f t="shared" si="0"/>
        <v>25.5</v>
      </c>
      <c r="O18" s="55">
        <v>65</v>
      </c>
      <c r="P18" s="55">
        <f t="shared" si="1"/>
        <v>39.23076923076923</v>
      </c>
      <c r="Q18" s="96" t="s">
        <v>20</v>
      </c>
    </row>
    <row r="19" spans="1:17" ht="30">
      <c r="A19" s="49">
        <v>4</v>
      </c>
      <c r="B19" s="50" t="s">
        <v>38</v>
      </c>
      <c r="C19" s="51" t="s">
        <v>16</v>
      </c>
      <c r="D19" s="52" t="s">
        <v>18</v>
      </c>
      <c r="E19" s="52" t="s">
        <v>41</v>
      </c>
      <c r="F19" s="53" t="s">
        <v>42</v>
      </c>
      <c r="G19" s="52">
        <v>8</v>
      </c>
      <c r="H19" s="52">
        <v>2.5</v>
      </c>
      <c r="I19" s="52">
        <v>8</v>
      </c>
      <c r="J19" s="55">
        <v>0</v>
      </c>
      <c r="K19" s="55">
        <v>0</v>
      </c>
      <c r="L19" s="55">
        <v>4</v>
      </c>
      <c r="M19" s="55">
        <v>4</v>
      </c>
      <c r="N19" s="95">
        <f t="shared" si="0"/>
        <v>26.5</v>
      </c>
      <c r="O19" s="55">
        <v>65</v>
      </c>
      <c r="P19" s="55">
        <f t="shared" si="1"/>
        <v>40.76923076923077</v>
      </c>
      <c r="Q19" s="96" t="s">
        <v>20</v>
      </c>
    </row>
    <row r="20" spans="1:17" ht="30">
      <c r="A20" s="49">
        <v>5</v>
      </c>
      <c r="B20" s="50" t="s">
        <v>39</v>
      </c>
      <c r="C20" s="51" t="s">
        <v>16</v>
      </c>
      <c r="D20" s="52" t="s">
        <v>18</v>
      </c>
      <c r="E20" s="52" t="s">
        <v>41</v>
      </c>
      <c r="F20" s="53" t="s">
        <v>42</v>
      </c>
      <c r="G20" s="52">
        <v>4</v>
      </c>
      <c r="H20" s="52">
        <v>2.5</v>
      </c>
      <c r="I20" s="52">
        <v>9</v>
      </c>
      <c r="J20" s="55">
        <v>0</v>
      </c>
      <c r="K20" s="55">
        <v>0</v>
      </c>
      <c r="L20" s="55">
        <v>4</v>
      </c>
      <c r="M20" s="55">
        <v>4</v>
      </c>
      <c r="N20" s="95">
        <f t="shared" si="0"/>
        <v>23.5</v>
      </c>
      <c r="O20" s="55">
        <v>65</v>
      </c>
      <c r="P20" s="55">
        <f t="shared" si="1"/>
        <v>36.15384615384615</v>
      </c>
      <c r="Q20" s="96" t="s">
        <v>20</v>
      </c>
    </row>
    <row r="21" spans="1:17" ht="30.75" thickBot="1">
      <c r="A21" s="57">
        <v>6</v>
      </c>
      <c r="B21" s="58" t="s">
        <v>40</v>
      </c>
      <c r="C21" s="59" t="s">
        <v>16</v>
      </c>
      <c r="D21" s="60" t="s">
        <v>18</v>
      </c>
      <c r="E21" s="60" t="s">
        <v>41</v>
      </c>
      <c r="F21" s="61" t="s">
        <v>42</v>
      </c>
      <c r="G21" s="60">
        <v>6</v>
      </c>
      <c r="H21" s="60">
        <v>2.5</v>
      </c>
      <c r="I21" s="60">
        <v>7</v>
      </c>
      <c r="J21" s="62">
        <v>0</v>
      </c>
      <c r="K21" s="62">
        <v>0</v>
      </c>
      <c r="L21" s="62">
        <v>4</v>
      </c>
      <c r="M21" s="62">
        <v>0</v>
      </c>
      <c r="N21" s="97">
        <f t="shared" si="0"/>
        <v>19.5</v>
      </c>
      <c r="O21" s="62">
        <v>65</v>
      </c>
      <c r="P21" s="62">
        <f t="shared" si="1"/>
        <v>30</v>
      </c>
      <c r="Q21" s="98" t="s">
        <v>20</v>
      </c>
    </row>
    <row r="22" spans="2:15" ht="12.75">
      <c r="B22" s="4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5" ht="15">
      <c r="A23" s="83"/>
      <c r="B23" s="82" t="s">
        <v>8</v>
      </c>
      <c r="C23" s="83"/>
      <c r="D23" s="83"/>
      <c r="E23" s="83" t="s">
        <v>90</v>
      </c>
    </row>
    <row r="24" spans="1:5" ht="15">
      <c r="A24" s="88"/>
      <c r="B24" s="84" t="s">
        <v>9</v>
      </c>
      <c r="C24" s="86"/>
      <c r="D24" s="86"/>
      <c r="E24" s="86"/>
    </row>
    <row r="25" spans="1:5" ht="15">
      <c r="A25" s="88"/>
      <c r="B25" s="87"/>
      <c r="C25" s="87"/>
      <c r="D25" s="87"/>
      <c r="E25" s="83" t="s">
        <v>26</v>
      </c>
    </row>
    <row r="26" spans="1:5" ht="15">
      <c r="A26" s="88"/>
      <c r="B26" s="87"/>
      <c r="C26" s="87"/>
      <c r="D26" s="87"/>
      <c r="E26" s="83" t="s">
        <v>28</v>
      </c>
    </row>
    <row r="27" spans="1:5" ht="15">
      <c r="A27" s="88"/>
      <c r="B27" s="88"/>
      <c r="C27" s="88"/>
      <c r="D27" s="88"/>
      <c r="E27" s="88"/>
    </row>
  </sheetData>
  <sheetProtection/>
  <mergeCells count="10">
    <mergeCell ref="A10:U10"/>
    <mergeCell ref="A11:O11"/>
    <mergeCell ref="A12:O12"/>
    <mergeCell ref="A13:O13"/>
    <mergeCell ref="A3:R3"/>
    <mergeCell ref="A5:U5"/>
    <mergeCell ref="A6:U6"/>
    <mergeCell ref="A7:U7"/>
    <mergeCell ref="A8:U8"/>
    <mergeCell ref="A9:J9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4"/>
  <sheetViews>
    <sheetView zoomScalePageLayoutView="0" workbookViewId="0" topLeftCell="A7">
      <selection activeCell="C15" sqref="C15:C18"/>
    </sheetView>
  </sheetViews>
  <sheetFormatPr defaultColWidth="9.33203125" defaultRowHeight="12"/>
  <cols>
    <col min="1" max="1" width="6.160156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10" style="0" customWidth="1"/>
    <col min="7" max="7" width="12.66015625" style="0" customWidth="1"/>
    <col min="8" max="8" width="11" style="0" customWidth="1"/>
    <col min="9" max="9" width="12.66015625" style="0" customWidth="1"/>
    <col min="10" max="10" width="11.66015625" style="0" customWidth="1"/>
    <col min="11" max="12" width="13.33203125" style="0" customWidth="1"/>
    <col min="13" max="13" width="11.16015625" style="0" customWidth="1"/>
    <col min="14" max="14" width="12.83203125" style="0" customWidth="1"/>
    <col min="15" max="15" width="20" style="0" customWidth="1"/>
    <col min="16" max="16" width="19.83203125" style="0" customWidth="1"/>
    <col min="17" max="17" width="31.33203125" style="0" customWidth="1"/>
  </cols>
  <sheetData>
    <row r="3" spans="1:16" ht="15">
      <c r="A3" s="115" t="s">
        <v>31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  <c r="O3" s="116"/>
      <c r="P3" s="116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9" ht="15">
      <c r="A5" s="117" t="s">
        <v>29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19" ht="15">
      <c r="A6" s="117" t="s">
        <v>32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ht="15">
      <c r="A7" s="118" t="s">
        <v>17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</row>
    <row r="8" spans="1:19" ht="14.25">
      <c r="A8" s="112" t="s">
        <v>87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</row>
    <row r="9" spans="1:19" ht="15">
      <c r="A9" s="112" t="s">
        <v>92</v>
      </c>
      <c r="B9" s="112"/>
      <c r="C9" s="112"/>
      <c r="D9" s="112"/>
      <c r="E9" s="112"/>
      <c r="F9" s="112"/>
      <c r="G9" s="112"/>
      <c r="H9" s="112"/>
      <c r="I9" s="112"/>
      <c r="J9" s="112"/>
      <c r="K9" s="13"/>
      <c r="L9" s="13"/>
      <c r="M9" s="13"/>
      <c r="N9" s="10"/>
      <c r="O9" s="10"/>
      <c r="P9" s="9"/>
      <c r="Q9" s="9"/>
      <c r="R9" s="9"/>
      <c r="S9" s="9"/>
    </row>
    <row r="10" spans="1:19" ht="14.25">
      <c r="A10" s="112" t="s">
        <v>89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1:13" ht="14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ht="14.2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7" ht="51.75" thickBot="1">
      <c r="A15" s="89" t="s">
        <v>0</v>
      </c>
      <c r="B15" s="90" t="s">
        <v>1</v>
      </c>
      <c r="C15" s="15" t="s">
        <v>15</v>
      </c>
      <c r="D15" s="14" t="s">
        <v>2</v>
      </c>
      <c r="E15" s="14" t="s">
        <v>3</v>
      </c>
      <c r="F15" s="14" t="s">
        <v>4</v>
      </c>
      <c r="G15" s="91" t="s">
        <v>10</v>
      </c>
      <c r="H15" s="92" t="s">
        <v>11</v>
      </c>
      <c r="I15" s="92" t="s">
        <v>12</v>
      </c>
      <c r="J15" s="22" t="s">
        <v>13</v>
      </c>
      <c r="K15" s="22" t="s">
        <v>19</v>
      </c>
      <c r="L15" s="22" t="s">
        <v>43</v>
      </c>
      <c r="M15" s="22" t="s">
        <v>44</v>
      </c>
      <c r="N15" s="14" t="s">
        <v>5</v>
      </c>
      <c r="O15" s="14" t="s">
        <v>6</v>
      </c>
      <c r="P15" s="14" t="s">
        <v>7</v>
      </c>
      <c r="Q15" s="89" t="s">
        <v>14</v>
      </c>
    </row>
    <row r="16" spans="1:17" ht="30">
      <c r="A16" s="41">
        <v>1</v>
      </c>
      <c r="B16" s="42" t="s">
        <v>45</v>
      </c>
      <c r="C16" s="43" t="s">
        <v>16</v>
      </c>
      <c r="D16" s="44" t="s">
        <v>18</v>
      </c>
      <c r="E16" s="44" t="s">
        <v>41</v>
      </c>
      <c r="F16" s="45" t="s">
        <v>24</v>
      </c>
      <c r="G16" s="44">
        <v>11</v>
      </c>
      <c r="H16" s="44">
        <v>3</v>
      </c>
      <c r="I16" s="44">
        <v>9</v>
      </c>
      <c r="J16" s="47">
        <v>2</v>
      </c>
      <c r="K16" s="47">
        <v>0</v>
      </c>
      <c r="L16" s="47">
        <v>7</v>
      </c>
      <c r="M16" s="47">
        <v>7</v>
      </c>
      <c r="N16" s="93">
        <f>SUM(G16:M16)</f>
        <v>39</v>
      </c>
      <c r="O16" s="47">
        <v>65</v>
      </c>
      <c r="P16" s="47">
        <f>N16*100/O16</f>
        <v>60</v>
      </c>
      <c r="Q16" s="94" t="s">
        <v>25</v>
      </c>
    </row>
    <row r="17" spans="1:17" ht="30">
      <c r="A17" s="49">
        <v>2</v>
      </c>
      <c r="B17" s="50" t="s">
        <v>46</v>
      </c>
      <c r="C17" s="51" t="s">
        <v>16</v>
      </c>
      <c r="D17" s="52" t="s">
        <v>18</v>
      </c>
      <c r="E17" s="52" t="s">
        <v>41</v>
      </c>
      <c r="F17" s="53" t="s">
        <v>24</v>
      </c>
      <c r="G17" s="52">
        <v>11</v>
      </c>
      <c r="H17" s="52">
        <v>3</v>
      </c>
      <c r="I17" s="52">
        <v>10</v>
      </c>
      <c r="J17" s="55">
        <v>4</v>
      </c>
      <c r="K17" s="55">
        <v>0</v>
      </c>
      <c r="L17" s="55">
        <v>7</v>
      </c>
      <c r="M17" s="55">
        <v>7</v>
      </c>
      <c r="N17" s="95">
        <f>SUM(G17:M17)</f>
        <v>42</v>
      </c>
      <c r="O17" s="55">
        <v>65</v>
      </c>
      <c r="P17" s="55">
        <f>N17*100/O17</f>
        <v>64.61538461538461</v>
      </c>
      <c r="Q17" s="96" t="s">
        <v>25</v>
      </c>
    </row>
    <row r="18" spans="1:17" ht="30.75" thickBot="1">
      <c r="A18" s="57">
        <v>3</v>
      </c>
      <c r="B18" s="58" t="s">
        <v>47</v>
      </c>
      <c r="C18" s="59" t="s">
        <v>16</v>
      </c>
      <c r="D18" s="60" t="s">
        <v>18</v>
      </c>
      <c r="E18" s="60" t="s">
        <v>41</v>
      </c>
      <c r="F18" s="61" t="s">
        <v>24</v>
      </c>
      <c r="G18" s="60">
        <v>11</v>
      </c>
      <c r="H18" s="60">
        <v>3</v>
      </c>
      <c r="I18" s="60">
        <v>10</v>
      </c>
      <c r="J18" s="62">
        <v>2</v>
      </c>
      <c r="K18" s="62">
        <v>0</v>
      </c>
      <c r="L18" s="62">
        <v>7</v>
      </c>
      <c r="M18" s="62">
        <v>4</v>
      </c>
      <c r="N18" s="97">
        <f>SUM(G18:M18)</f>
        <v>37</v>
      </c>
      <c r="O18" s="62">
        <v>65</v>
      </c>
      <c r="P18" s="62">
        <f>N18*100/O18</f>
        <v>56.92307692307692</v>
      </c>
      <c r="Q18" s="98" t="s">
        <v>25</v>
      </c>
    </row>
    <row r="19" spans="2:13" ht="12.75">
      <c r="B19" s="4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</row>
    <row r="20" spans="1:5" ht="15">
      <c r="A20" s="83"/>
      <c r="B20" s="82" t="s">
        <v>8</v>
      </c>
      <c r="C20" s="83"/>
      <c r="D20" s="83"/>
      <c r="E20" s="83" t="s">
        <v>90</v>
      </c>
    </row>
    <row r="21" spans="1:5" ht="15">
      <c r="A21" s="88"/>
      <c r="B21" s="84" t="s">
        <v>9</v>
      </c>
      <c r="C21" s="86"/>
      <c r="D21" s="86"/>
      <c r="E21" s="86"/>
    </row>
    <row r="22" spans="1:5" ht="15">
      <c r="A22" s="88"/>
      <c r="B22" s="87"/>
      <c r="C22" s="87"/>
      <c r="D22" s="87"/>
      <c r="E22" s="83" t="s">
        <v>26</v>
      </c>
    </row>
    <row r="23" spans="1:5" ht="15">
      <c r="A23" s="88"/>
      <c r="B23" s="87"/>
      <c r="C23" s="87"/>
      <c r="D23" s="87"/>
      <c r="E23" s="83" t="s">
        <v>28</v>
      </c>
    </row>
    <row r="24" spans="1:5" ht="15">
      <c r="A24" s="88"/>
      <c r="B24" s="88"/>
      <c r="C24" s="88"/>
      <c r="D24" s="88"/>
      <c r="E24" s="88"/>
    </row>
  </sheetData>
  <sheetProtection/>
  <mergeCells count="10">
    <mergeCell ref="A3:P3"/>
    <mergeCell ref="A5:S5"/>
    <mergeCell ref="A6:S6"/>
    <mergeCell ref="A7:S7"/>
    <mergeCell ref="A12:M12"/>
    <mergeCell ref="A13:M13"/>
    <mergeCell ref="A8:S8"/>
    <mergeCell ref="A9:J9"/>
    <mergeCell ref="A10:S10"/>
    <mergeCell ref="A11:M11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3"/>
  <sheetViews>
    <sheetView zoomScalePageLayoutView="0" workbookViewId="0" topLeftCell="A7">
      <selection activeCell="C15" sqref="C15:C17"/>
    </sheetView>
  </sheetViews>
  <sheetFormatPr defaultColWidth="9.33203125" defaultRowHeight="12"/>
  <cols>
    <col min="1" max="1" width="7.66015625" style="0" customWidth="1"/>
    <col min="2" max="2" width="11.160156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9.83203125" style="0" customWidth="1"/>
    <col min="7" max="7" width="14.5" style="0" customWidth="1"/>
    <col min="8" max="8" width="14.66015625" style="0" customWidth="1"/>
    <col min="9" max="9" width="12.83203125" style="0" customWidth="1"/>
    <col min="10" max="10" width="21.83203125" style="0" customWidth="1"/>
    <col min="11" max="11" width="18" style="0" customWidth="1"/>
    <col min="12" max="12" width="31.33203125" style="0" customWidth="1"/>
  </cols>
  <sheetData>
    <row r="3" spans="1:11" ht="15">
      <c r="A3" s="115" t="s">
        <v>69</v>
      </c>
      <c r="B3" s="115"/>
      <c r="C3" s="115"/>
      <c r="D3" s="115"/>
      <c r="E3" s="115"/>
      <c r="F3" s="115"/>
      <c r="G3" s="115"/>
      <c r="H3" s="115"/>
      <c r="I3" s="119"/>
      <c r="J3" s="119"/>
      <c r="K3" s="119"/>
    </row>
    <row r="4" spans="1:8" ht="15">
      <c r="A4" s="1"/>
      <c r="B4" s="1"/>
      <c r="C4" s="1"/>
      <c r="D4" s="1"/>
      <c r="E4" s="1"/>
      <c r="F4" s="1"/>
      <c r="G4" s="1"/>
      <c r="H4" s="1"/>
    </row>
    <row r="5" spans="1:14" ht="15">
      <c r="A5" s="117" t="s">
        <v>22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5">
      <c r="A6" s="117" t="s">
        <v>32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5">
      <c r="A7" s="118" t="s">
        <v>17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14.25">
      <c r="A8" s="112" t="s">
        <v>87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5" customHeight="1">
      <c r="A9" s="112" t="s">
        <v>92</v>
      </c>
      <c r="B9" s="112"/>
      <c r="C9" s="112"/>
      <c r="D9" s="112"/>
      <c r="E9" s="112"/>
      <c r="F9" s="112"/>
      <c r="G9" s="112"/>
      <c r="H9" s="112"/>
      <c r="I9" s="10"/>
      <c r="J9" s="10"/>
      <c r="K9" s="9"/>
      <c r="L9" s="9"/>
      <c r="M9" s="9"/>
      <c r="N9" s="9"/>
    </row>
    <row r="10" spans="1:14" ht="14.25">
      <c r="A10" s="112" t="s">
        <v>93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8" ht="14.25">
      <c r="A11" s="113"/>
      <c r="B11" s="113"/>
      <c r="C11" s="113"/>
      <c r="D11" s="113"/>
      <c r="E11" s="113"/>
      <c r="F11" s="113"/>
      <c r="G11" s="113"/>
      <c r="H11" s="113"/>
    </row>
    <row r="12" spans="1:8" ht="14.25">
      <c r="A12" s="113"/>
      <c r="B12" s="113"/>
      <c r="C12" s="113"/>
      <c r="D12" s="113"/>
      <c r="E12" s="113"/>
      <c r="F12" s="113"/>
      <c r="G12" s="113"/>
      <c r="H12" s="113"/>
    </row>
    <row r="13" spans="1:8" ht="12.75">
      <c r="A13" s="114"/>
      <c r="B13" s="114"/>
      <c r="C13" s="114"/>
      <c r="D13" s="114"/>
      <c r="E13" s="114"/>
      <c r="F13" s="114"/>
      <c r="G13" s="114"/>
      <c r="H13" s="114"/>
    </row>
    <row r="14" spans="1:8" ht="13.5" thickBot="1">
      <c r="A14" s="2"/>
      <c r="B14" s="2"/>
      <c r="C14" s="3"/>
      <c r="D14" s="2"/>
      <c r="E14" s="2"/>
      <c r="F14" s="2"/>
      <c r="G14" s="2"/>
      <c r="H14" s="2"/>
    </row>
    <row r="15" spans="1:12" ht="51.75" thickBot="1">
      <c r="A15" s="64" t="s">
        <v>0</v>
      </c>
      <c r="B15" s="65" t="s">
        <v>1</v>
      </c>
      <c r="C15" s="67" t="s">
        <v>15</v>
      </c>
      <c r="D15" s="68" t="s">
        <v>2</v>
      </c>
      <c r="E15" s="68" t="s">
        <v>3</v>
      </c>
      <c r="F15" s="66" t="s">
        <v>4</v>
      </c>
      <c r="G15" s="69" t="s">
        <v>10</v>
      </c>
      <c r="H15" s="66" t="s">
        <v>11</v>
      </c>
      <c r="I15" s="66" t="s">
        <v>5</v>
      </c>
      <c r="J15" s="68" t="s">
        <v>6</v>
      </c>
      <c r="K15" s="66" t="s">
        <v>7</v>
      </c>
      <c r="L15" s="64" t="s">
        <v>14</v>
      </c>
    </row>
    <row r="16" spans="1:12" ht="30">
      <c r="A16" s="41">
        <v>1</v>
      </c>
      <c r="B16" s="42" t="s">
        <v>48</v>
      </c>
      <c r="C16" s="43" t="s">
        <v>16</v>
      </c>
      <c r="D16" s="44" t="s">
        <v>18</v>
      </c>
      <c r="E16" s="44" t="s">
        <v>23</v>
      </c>
      <c r="F16" s="78" t="s">
        <v>27</v>
      </c>
      <c r="G16" s="44">
        <v>13</v>
      </c>
      <c r="H16" s="44">
        <v>10</v>
      </c>
      <c r="I16" s="47">
        <f>SUM(G16:H16)</f>
        <v>23</v>
      </c>
      <c r="J16" s="44">
        <v>70</v>
      </c>
      <c r="K16" s="79">
        <v>0.33</v>
      </c>
      <c r="L16" s="48" t="s">
        <v>20</v>
      </c>
    </row>
    <row r="17" spans="1:12" ht="30.75" thickBot="1">
      <c r="A17" s="57">
        <v>2</v>
      </c>
      <c r="B17" s="58" t="s">
        <v>49</v>
      </c>
      <c r="C17" s="59" t="s">
        <v>16</v>
      </c>
      <c r="D17" s="60" t="s">
        <v>18</v>
      </c>
      <c r="E17" s="60" t="s">
        <v>23</v>
      </c>
      <c r="F17" s="80" t="s">
        <v>27</v>
      </c>
      <c r="G17" s="60">
        <v>15</v>
      </c>
      <c r="H17" s="60">
        <v>10</v>
      </c>
      <c r="I17" s="62">
        <f>SUM(G17:H17)</f>
        <v>25</v>
      </c>
      <c r="J17" s="60">
        <v>70</v>
      </c>
      <c r="K17" s="81">
        <v>0.36</v>
      </c>
      <c r="L17" s="63" t="s">
        <v>20</v>
      </c>
    </row>
    <row r="18" spans="2:8" ht="12.75">
      <c r="B18" s="4"/>
      <c r="C18" s="4"/>
      <c r="D18" s="4"/>
      <c r="E18" s="21"/>
      <c r="F18" s="4"/>
      <c r="G18" s="4"/>
      <c r="H18" s="4"/>
    </row>
    <row r="19" spans="2:8" ht="12.75">
      <c r="B19" s="4"/>
      <c r="C19" s="4"/>
      <c r="D19" s="4"/>
      <c r="E19" s="21"/>
      <c r="F19" s="4"/>
      <c r="G19" s="4"/>
      <c r="H19" s="4"/>
    </row>
    <row r="20" spans="1:5" ht="15">
      <c r="A20" s="21"/>
      <c r="B20" s="82" t="s">
        <v>8</v>
      </c>
      <c r="C20" s="83"/>
      <c r="D20" s="83"/>
      <c r="E20" s="83" t="s">
        <v>90</v>
      </c>
    </row>
    <row r="21" spans="2:5" ht="15">
      <c r="B21" s="84" t="s">
        <v>9</v>
      </c>
      <c r="C21" s="86"/>
      <c r="D21" s="86"/>
      <c r="E21" s="86"/>
    </row>
    <row r="22" spans="2:5" ht="15">
      <c r="B22" s="87"/>
      <c r="C22" s="87"/>
      <c r="D22" s="87"/>
      <c r="E22" s="83" t="s">
        <v>26</v>
      </c>
    </row>
    <row r="23" spans="2:5" ht="15">
      <c r="B23" s="87"/>
      <c r="C23" s="87"/>
      <c r="D23" s="87"/>
      <c r="E23" s="83" t="s">
        <v>28</v>
      </c>
    </row>
  </sheetData>
  <sheetProtection/>
  <mergeCells count="10">
    <mergeCell ref="A10:N10"/>
    <mergeCell ref="A11:H11"/>
    <mergeCell ref="A12:H12"/>
    <mergeCell ref="A13:H13"/>
    <mergeCell ref="A3:K3"/>
    <mergeCell ref="A5:N5"/>
    <mergeCell ref="A6:N6"/>
    <mergeCell ref="A7:N7"/>
    <mergeCell ref="A8:N8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6"/>
  <sheetViews>
    <sheetView zoomScalePageLayoutView="0" workbookViewId="0" topLeftCell="A12">
      <selection activeCell="C15" sqref="C15:C20"/>
    </sheetView>
  </sheetViews>
  <sheetFormatPr defaultColWidth="9.33203125" defaultRowHeight="12"/>
  <cols>
    <col min="1" max="1" width="6.160156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9" style="0" customWidth="1"/>
    <col min="7" max="7" width="12.66015625" style="0" customWidth="1"/>
    <col min="8" max="8" width="13.33203125" style="0" customWidth="1"/>
    <col min="9" max="9" width="12.5" style="0" customWidth="1"/>
    <col min="10" max="10" width="12.33203125" style="0" customWidth="1"/>
    <col min="11" max="11" width="13.33203125" style="0" customWidth="1"/>
    <col min="12" max="12" width="12.66015625" style="0" customWidth="1"/>
    <col min="13" max="13" width="14.5" style="0" customWidth="1"/>
    <col min="14" max="14" width="13.33203125" style="0" customWidth="1"/>
    <col min="15" max="15" width="12.83203125" style="0" customWidth="1"/>
    <col min="16" max="16" width="21.5" style="0" customWidth="1"/>
    <col min="17" max="17" width="20.66015625" style="0" customWidth="1"/>
    <col min="18" max="18" width="31.33203125" style="0" customWidth="1"/>
  </cols>
  <sheetData>
    <row r="3" spans="1:17" ht="15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116"/>
      <c r="Q3" s="116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0" ht="15">
      <c r="A5" s="117" t="s">
        <v>86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1:20" ht="15">
      <c r="A6" s="117" t="s">
        <v>32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ht="15">
      <c r="A7" s="118" t="s">
        <v>17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ht="14.25">
      <c r="A8" s="112" t="s">
        <v>87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</row>
    <row r="9" spans="1:20" ht="15">
      <c r="A9" s="112" t="s">
        <v>88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3"/>
      <c r="O9" s="10"/>
      <c r="P9" s="10"/>
      <c r="Q9" s="9"/>
      <c r="R9" s="9"/>
      <c r="S9" s="9"/>
      <c r="T9" s="9"/>
    </row>
    <row r="10" spans="1:20" ht="14.25">
      <c r="A10" s="112" t="s">
        <v>89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</row>
    <row r="11" spans="1:14" ht="14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9"/>
    </row>
    <row r="12" spans="1:14" ht="14.2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9"/>
    </row>
    <row r="13" spans="1:14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20"/>
    </row>
    <row r="14" spans="1:14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8" ht="57.75" thickBot="1">
      <c r="A15" s="70" t="s">
        <v>0</v>
      </c>
      <c r="B15" s="71" t="s">
        <v>1</v>
      </c>
      <c r="C15" s="73" t="s">
        <v>15</v>
      </c>
      <c r="D15" s="74" t="s">
        <v>2</v>
      </c>
      <c r="E15" s="74" t="s">
        <v>3</v>
      </c>
      <c r="F15" s="72" t="s">
        <v>4</v>
      </c>
      <c r="G15" s="75" t="s">
        <v>10</v>
      </c>
      <c r="H15" s="75" t="s">
        <v>11</v>
      </c>
      <c r="I15" s="75" t="s">
        <v>12</v>
      </c>
      <c r="J15" s="75" t="s">
        <v>13</v>
      </c>
      <c r="K15" s="75" t="s">
        <v>19</v>
      </c>
      <c r="L15" s="75" t="s">
        <v>43</v>
      </c>
      <c r="M15" s="75" t="s">
        <v>44</v>
      </c>
      <c r="N15" s="75" t="s">
        <v>55</v>
      </c>
      <c r="O15" s="72" t="s">
        <v>5</v>
      </c>
      <c r="P15" s="74" t="s">
        <v>6</v>
      </c>
      <c r="Q15" s="72" t="s">
        <v>7</v>
      </c>
      <c r="R15" s="70" t="s">
        <v>14</v>
      </c>
    </row>
    <row r="16" spans="1:18" ht="30">
      <c r="A16" s="41">
        <v>1</v>
      </c>
      <c r="B16" s="42" t="s">
        <v>50</v>
      </c>
      <c r="C16" s="43" t="s">
        <v>16</v>
      </c>
      <c r="D16" s="44" t="s">
        <v>18</v>
      </c>
      <c r="E16" s="44" t="s">
        <v>41</v>
      </c>
      <c r="F16" s="45" t="s">
        <v>54</v>
      </c>
      <c r="G16" s="45">
        <v>5</v>
      </c>
      <c r="H16" s="45">
        <v>0</v>
      </c>
      <c r="I16" s="45">
        <v>7</v>
      </c>
      <c r="J16" s="45">
        <v>10</v>
      </c>
      <c r="K16" s="45">
        <v>2</v>
      </c>
      <c r="L16" s="46">
        <v>8</v>
      </c>
      <c r="M16" s="46">
        <v>3</v>
      </c>
      <c r="N16" s="46">
        <v>3</v>
      </c>
      <c r="O16" s="47">
        <f>SUM(G16:N16)</f>
        <v>38</v>
      </c>
      <c r="P16" s="44">
        <v>80</v>
      </c>
      <c r="Q16" s="47">
        <f>O16*100/P16</f>
        <v>47.5</v>
      </c>
      <c r="R16" s="48" t="s">
        <v>20</v>
      </c>
    </row>
    <row r="17" spans="1:18" ht="30">
      <c r="A17" s="49">
        <v>2</v>
      </c>
      <c r="B17" s="50" t="s">
        <v>51</v>
      </c>
      <c r="C17" s="51" t="s">
        <v>16</v>
      </c>
      <c r="D17" s="52" t="s">
        <v>18</v>
      </c>
      <c r="E17" s="52" t="s">
        <v>41</v>
      </c>
      <c r="F17" s="53" t="s">
        <v>54</v>
      </c>
      <c r="G17" s="53">
        <v>8</v>
      </c>
      <c r="H17" s="53">
        <v>6</v>
      </c>
      <c r="I17" s="53">
        <v>14</v>
      </c>
      <c r="J17" s="53">
        <v>10</v>
      </c>
      <c r="K17" s="53">
        <v>9</v>
      </c>
      <c r="L17" s="54">
        <v>3</v>
      </c>
      <c r="M17" s="54">
        <v>6</v>
      </c>
      <c r="N17" s="54">
        <v>5</v>
      </c>
      <c r="O17" s="55">
        <f>SUM(G17:N17)</f>
        <v>61</v>
      </c>
      <c r="P17" s="52">
        <v>80</v>
      </c>
      <c r="Q17" s="55">
        <f>O17*100/P17</f>
        <v>76.25</v>
      </c>
      <c r="R17" s="56" t="s">
        <v>91</v>
      </c>
    </row>
    <row r="18" spans="1:18" ht="30">
      <c r="A18" s="49">
        <v>3</v>
      </c>
      <c r="B18" s="50" t="s">
        <v>52</v>
      </c>
      <c r="C18" s="51" t="s">
        <v>16</v>
      </c>
      <c r="D18" s="52" t="s">
        <v>18</v>
      </c>
      <c r="E18" s="52" t="s">
        <v>41</v>
      </c>
      <c r="F18" s="53" t="s">
        <v>54</v>
      </c>
      <c r="G18" s="53">
        <v>4</v>
      </c>
      <c r="H18" s="53">
        <v>2</v>
      </c>
      <c r="I18" s="53">
        <v>7</v>
      </c>
      <c r="J18" s="53">
        <v>10</v>
      </c>
      <c r="K18" s="53">
        <v>2</v>
      </c>
      <c r="L18" s="54">
        <v>2.5</v>
      </c>
      <c r="M18" s="54">
        <v>3</v>
      </c>
      <c r="N18" s="54">
        <v>2.5</v>
      </c>
      <c r="O18" s="55">
        <f>SUM(G18:N18)</f>
        <v>33</v>
      </c>
      <c r="P18" s="52">
        <v>80</v>
      </c>
      <c r="Q18" s="55">
        <f>O18*100/P18</f>
        <v>41.25</v>
      </c>
      <c r="R18" s="56" t="s">
        <v>20</v>
      </c>
    </row>
    <row r="19" spans="1:18" ht="30">
      <c r="A19" s="49">
        <v>4</v>
      </c>
      <c r="B19" s="50" t="s">
        <v>53</v>
      </c>
      <c r="C19" s="51" t="s">
        <v>16</v>
      </c>
      <c r="D19" s="52" t="s">
        <v>18</v>
      </c>
      <c r="E19" s="52" t="s">
        <v>41</v>
      </c>
      <c r="F19" s="53" t="s">
        <v>54</v>
      </c>
      <c r="G19" s="53">
        <v>10</v>
      </c>
      <c r="H19" s="53">
        <v>1</v>
      </c>
      <c r="I19" s="53">
        <v>3</v>
      </c>
      <c r="J19" s="53">
        <v>10</v>
      </c>
      <c r="K19" s="53">
        <v>0</v>
      </c>
      <c r="L19" s="54">
        <v>0</v>
      </c>
      <c r="M19" s="54">
        <v>0</v>
      </c>
      <c r="N19" s="54">
        <v>0</v>
      </c>
      <c r="O19" s="55">
        <f>SUM(G19:N19)</f>
        <v>24</v>
      </c>
      <c r="P19" s="52">
        <v>80</v>
      </c>
      <c r="Q19" s="55">
        <f>O19*100/P19</f>
        <v>30</v>
      </c>
      <c r="R19" s="56" t="s">
        <v>20</v>
      </c>
    </row>
    <row r="20" spans="1:18" ht="30.75" thickBot="1">
      <c r="A20" s="57">
        <v>5</v>
      </c>
      <c r="B20" s="58" t="s">
        <v>80</v>
      </c>
      <c r="C20" s="59" t="s">
        <v>16</v>
      </c>
      <c r="D20" s="60" t="s">
        <v>18</v>
      </c>
      <c r="E20" s="60" t="s">
        <v>23</v>
      </c>
      <c r="F20" s="61" t="s">
        <v>79</v>
      </c>
      <c r="G20" s="60">
        <v>3</v>
      </c>
      <c r="H20" s="60">
        <v>1</v>
      </c>
      <c r="I20" s="60">
        <v>5.5</v>
      </c>
      <c r="J20" s="60">
        <v>5</v>
      </c>
      <c r="K20" s="60">
        <v>6</v>
      </c>
      <c r="L20" s="60">
        <v>1.5</v>
      </c>
      <c r="M20" s="60">
        <v>0</v>
      </c>
      <c r="N20" s="60">
        <v>1.5</v>
      </c>
      <c r="O20" s="62">
        <f>SUM(G20:N20)</f>
        <v>23.5</v>
      </c>
      <c r="P20" s="60">
        <v>80</v>
      </c>
      <c r="Q20" s="62">
        <f>O20*100/P20</f>
        <v>29.375</v>
      </c>
      <c r="R20" s="63" t="s">
        <v>20</v>
      </c>
    </row>
    <row r="21" spans="2:14" ht="12.75">
      <c r="B21" s="4"/>
      <c r="C21" s="4"/>
      <c r="D21" s="4"/>
      <c r="E21" s="21"/>
      <c r="F21" s="4"/>
      <c r="G21" s="4"/>
      <c r="H21" s="4"/>
      <c r="I21" s="4"/>
      <c r="J21" s="4"/>
      <c r="K21" s="4"/>
      <c r="L21" s="4"/>
      <c r="M21" s="4"/>
      <c r="N21" s="4"/>
    </row>
    <row r="22" spans="2:14" ht="12.75">
      <c r="B22" s="4"/>
      <c r="C22" s="4"/>
      <c r="D22" s="4"/>
      <c r="E22" s="21"/>
      <c r="F22" s="4"/>
      <c r="G22" s="4"/>
      <c r="H22" s="4"/>
      <c r="I22" s="4"/>
      <c r="J22" s="4"/>
      <c r="K22" s="4"/>
      <c r="L22" s="4"/>
      <c r="M22" s="4"/>
      <c r="N22" s="4"/>
    </row>
    <row r="23" spans="1:5" ht="15">
      <c r="A23" s="83"/>
      <c r="B23" s="82" t="s">
        <v>8</v>
      </c>
      <c r="C23" s="83"/>
      <c r="D23" s="83"/>
      <c r="E23" s="83" t="s">
        <v>90</v>
      </c>
    </row>
    <row r="24" spans="1:5" ht="15">
      <c r="A24" s="88"/>
      <c r="B24" s="84" t="s">
        <v>9</v>
      </c>
      <c r="C24" s="86"/>
      <c r="D24" s="86"/>
      <c r="E24" s="86"/>
    </row>
    <row r="25" spans="1:5" ht="15">
      <c r="A25" s="88"/>
      <c r="B25" s="87"/>
      <c r="C25" s="87"/>
      <c r="D25" s="87"/>
      <c r="E25" s="83" t="s">
        <v>26</v>
      </c>
    </row>
    <row r="26" spans="1:5" ht="15">
      <c r="A26" s="88"/>
      <c r="B26" s="87"/>
      <c r="C26" s="87"/>
      <c r="D26" s="87"/>
      <c r="E26" s="83" t="s">
        <v>28</v>
      </c>
    </row>
  </sheetData>
  <sheetProtection/>
  <mergeCells count="10">
    <mergeCell ref="A10:T10"/>
    <mergeCell ref="A11:M11"/>
    <mergeCell ref="A12:M12"/>
    <mergeCell ref="A13:M13"/>
    <mergeCell ref="A3:Q3"/>
    <mergeCell ref="A5:T5"/>
    <mergeCell ref="A6:T6"/>
    <mergeCell ref="A7:T7"/>
    <mergeCell ref="A8:T8"/>
    <mergeCell ref="A9:M9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8"/>
  <sheetViews>
    <sheetView zoomScalePageLayoutView="0" workbookViewId="0" topLeftCell="A1">
      <selection activeCell="C13" sqref="C13:C22"/>
    </sheetView>
  </sheetViews>
  <sheetFormatPr defaultColWidth="9.33203125" defaultRowHeight="12"/>
  <cols>
    <col min="1" max="1" width="6.160156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9.16015625" style="0" customWidth="1"/>
    <col min="7" max="7" width="11.5" style="0" customWidth="1"/>
    <col min="8" max="8" width="13.33203125" style="0" customWidth="1"/>
    <col min="9" max="10" width="12.33203125" style="0" customWidth="1"/>
    <col min="11" max="11" width="12.5" style="0" customWidth="1"/>
    <col min="12" max="12" width="13.5" style="0" customWidth="1"/>
    <col min="13" max="13" width="12.5" style="0" customWidth="1"/>
    <col min="14" max="15" width="11.66015625" style="0" customWidth="1"/>
    <col min="16" max="16" width="13.33203125" style="0" customWidth="1"/>
    <col min="17" max="17" width="21" style="0" customWidth="1"/>
    <col min="18" max="18" width="15.33203125" style="0" customWidth="1"/>
    <col min="19" max="19" width="23.83203125" style="0" customWidth="1"/>
  </cols>
  <sheetData>
    <row r="3" spans="1:17" ht="13.5" customHeight="1">
      <c r="A3" s="115" t="s">
        <v>71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8" ht="15">
      <c r="A4" s="1"/>
      <c r="B4" s="1"/>
      <c r="C4" s="1"/>
      <c r="D4" s="1"/>
      <c r="E4" s="1"/>
      <c r="F4" s="1"/>
      <c r="G4" s="1"/>
      <c r="H4" s="1"/>
    </row>
    <row r="5" spans="1:16" ht="15">
      <c r="A5" s="117" t="s">
        <v>68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>
      <c r="A6" s="117" t="s">
        <v>32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">
      <c r="A7" s="118" t="s">
        <v>17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1:16" ht="14.25">
      <c r="A8" s="112" t="s">
        <v>87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5">
      <c r="A9" s="112" t="s">
        <v>88</v>
      </c>
      <c r="B9" s="112"/>
      <c r="C9" s="112"/>
      <c r="D9" s="112"/>
      <c r="E9" s="112"/>
      <c r="F9" s="112"/>
      <c r="G9" s="112"/>
      <c r="H9" s="112"/>
      <c r="I9" s="10"/>
      <c r="J9" s="10"/>
      <c r="K9" s="9"/>
      <c r="L9" s="9"/>
      <c r="M9" s="9"/>
      <c r="N9" s="9"/>
      <c r="O9" s="9"/>
      <c r="P9" s="9"/>
    </row>
    <row r="10" spans="1:16" ht="14.25">
      <c r="A10" s="112" t="s">
        <v>89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1:8" ht="14.25">
      <c r="A11" s="113"/>
      <c r="B11" s="113"/>
      <c r="C11" s="113"/>
      <c r="D11" s="113"/>
      <c r="E11" s="113"/>
      <c r="F11" s="113"/>
      <c r="G11" s="113"/>
      <c r="H11" s="113"/>
    </row>
    <row r="12" spans="1:8" ht="15" thickBot="1">
      <c r="A12" s="113"/>
      <c r="B12" s="113"/>
      <c r="C12" s="113"/>
      <c r="D12" s="113"/>
      <c r="E12" s="113"/>
      <c r="F12" s="113"/>
      <c r="G12" s="113"/>
      <c r="H12" s="113"/>
    </row>
    <row r="13" spans="1:19" ht="51.75" thickBot="1">
      <c r="A13" s="89" t="s">
        <v>0</v>
      </c>
      <c r="B13" s="90" t="s">
        <v>1</v>
      </c>
      <c r="C13" s="15" t="s">
        <v>15</v>
      </c>
      <c r="D13" s="14" t="s">
        <v>2</v>
      </c>
      <c r="E13" s="14" t="s">
        <v>3</v>
      </c>
      <c r="F13" s="14" t="s">
        <v>4</v>
      </c>
      <c r="G13" s="91" t="s">
        <v>10</v>
      </c>
      <c r="H13" s="92" t="s">
        <v>11</v>
      </c>
      <c r="I13" s="92" t="s">
        <v>12</v>
      </c>
      <c r="J13" s="22" t="s">
        <v>13</v>
      </c>
      <c r="K13" s="22" t="s">
        <v>19</v>
      </c>
      <c r="L13" s="22" t="s">
        <v>43</v>
      </c>
      <c r="M13" s="22" t="s">
        <v>44</v>
      </c>
      <c r="N13" s="22" t="s">
        <v>55</v>
      </c>
      <c r="O13" s="22" t="s">
        <v>56</v>
      </c>
      <c r="P13" s="14" t="s">
        <v>5</v>
      </c>
      <c r="Q13" s="14" t="s">
        <v>6</v>
      </c>
      <c r="R13" s="14" t="s">
        <v>7</v>
      </c>
      <c r="S13" s="89" t="s">
        <v>14</v>
      </c>
    </row>
    <row r="14" spans="1:19" ht="30">
      <c r="A14" s="41">
        <v>1</v>
      </c>
      <c r="B14" s="42" t="s">
        <v>57</v>
      </c>
      <c r="C14" s="43" t="s">
        <v>16</v>
      </c>
      <c r="D14" s="44" t="s">
        <v>18</v>
      </c>
      <c r="E14" s="44" t="s">
        <v>41</v>
      </c>
      <c r="F14" s="45" t="s">
        <v>63</v>
      </c>
      <c r="G14" s="46">
        <v>4</v>
      </c>
      <c r="H14" s="46">
        <v>8</v>
      </c>
      <c r="I14" s="46">
        <v>0</v>
      </c>
      <c r="J14" s="103">
        <v>4</v>
      </c>
      <c r="K14" s="103">
        <v>2</v>
      </c>
      <c r="L14" s="103">
        <v>8</v>
      </c>
      <c r="M14" s="103">
        <v>2.5</v>
      </c>
      <c r="N14" s="103">
        <v>0</v>
      </c>
      <c r="O14" s="103">
        <v>0</v>
      </c>
      <c r="P14" s="104">
        <f>SUM(G14:O14)</f>
        <v>28.5</v>
      </c>
      <c r="Q14" s="103">
        <v>90</v>
      </c>
      <c r="R14" s="103">
        <f aca="true" t="shared" si="0" ref="R14:R22">P14*100/Q14</f>
        <v>31.666666666666668</v>
      </c>
      <c r="S14" s="94" t="s">
        <v>20</v>
      </c>
    </row>
    <row r="15" spans="1:19" ht="30">
      <c r="A15" s="49">
        <v>2</v>
      </c>
      <c r="B15" s="50" t="s">
        <v>58</v>
      </c>
      <c r="C15" s="51" t="s">
        <v>16</v>
      </c>
      <c r="D15" s="52" t="s">
        <v>18</v>
      </c>
      <c r="E15" s="52" t="s">
        <v>41</v>
      </c>
      <c r="F15" s="53" t="s">
        <v>63</v>
      </c>
      <c r="G15" s="54">
        <v>8</v>
      </c>
      <c r="H15" s="54">
        <v>0</v>
      </c>
      <c r="I15" s="54">
        <v>4</v>
      </c>
      <c r="J15" s="99">
        <v>7</v>
      </c>
      <c r="K15" s="99">
        <v>5</v>
      </c>
      <c r="L15" s="99">
        <v>9</v>
      </c>
      <c r="M15" s="99">
        <v>1</v>
      </c>
      <c r="N15" s="99">
        <v>0</v>
      </c>
      <c r="O15" s="99">
        <v>0</v>
      </c>
      <c r="P15" s="105">
        <f>SUM(G15:M15)</f>
        <v>34</v>
      </c>
      <c r="Q15" s="99">
        <v>90</v>
      </c>
      <c r="R15" s="99">
        <f t="shared" si="0"/>
        <v>37.77777777777778</v>
      </c>
      <c r="S15" s="96" t="s">
        <v>20</v>
      </c>
    </row>
    <row r="16" spans="1:19" ht="30">
      <c r="A16" s="49">
        <v>3</v>
      </c>
      <c r="B16" s="50" t="s">
        <v>59</v>
      </c>
      <c r="C16" s="51" t="s">
        <v>16</v>
      </c>
      <c r="D16" s="52" t="s">
        <v>18</v>
      </c>
      <c r="E16" s="52" t="s">
        <v>41</v>
      </c>
      <c r="F16" s="53" t="s">
        <v>63</v>
      </c>
      <c r="G16" s="54">
        <v>7</v>
      </c>
      <c r="H16" s="54">
        <v>0</v>
      </c>
      <c r="I16" s="54">
        <v>0</v>
      </c>
      <c r="J16" s="99">
        <v>0</v>
      </c>
      <c r="K16" s="99">
        <v>7</v>
      </c>
      <c r="L16" s="99">
        <v>10</v>
      </c>
      <c r="M16" s="99">
        <v>0</v>
      </c>
      <c r="N16" s="99">
        <v>0</v>
      </c>
      <c r="O16" s="99">
        <v>0</v>
      </c>
      <c r="P16" s="105">
        <f>SUM(G16:O16)</f>
        <v>24</v>
      </c>
      <c r="Q16" s="99">
        <v>90</v>
      </c>
      <c r="R16" s="99">
        <f t="shared" si="0"/>
        <v>26.666666666666668</v>
      </c>
      <c r="S16" s="96" t="s">
        <v>20</v>
      </c>
    </row>
    <row r="17" spans="1:19" ht="30">
      <c r="A17" s="49">
        <v>4</v>
      </c>
      <c r="B17" s="50" t="s">
        <v>60</v>
      </c>
      <c r="C17" s="51" t="s">
        <v>16</v>
      </c>
      <c r="D17" s="52" t="s">
        <v>18</v>
      </c>
      <c r="E17" s="52" t="s">
        <v>41</v>
      </c>
      <c r="F17" s="53" t="s">
        <v>63</v>
      </c>
      <c r="G17" s="54">
        <v>8</v>
      </c>
      <c r="H17" s="54">
        <v>0</v>
      </c>
      <c r="I17" s="54">
        <v>0</v>
      </c>
      <c r="J17" s="99">
        <v>0</v>
      </c>
      <c r="K17" s="99">
        <v>5</v>
      </c>
      <c r="L17" s="99">
        <v>9</v>
      </c>
      <c r="M17" s="99">
        <v>2</v>
      </c>
      <c r="N17" s="99">
        <v>0</v>
      </c>
      <c r="O17" s="99">
        <v>0</v>
      </c>
      <c r="P17" s="105">
        <f>SUM(G17:O17)</f>
        <v>24</v>
      </c>
      <c r="Q17" s="99">
        <v>90</v>
      </c>
      <c r="R17" s="99">
        <f t="shared" si="0"/>
        <v>26.666666666666668</v>
      </c>
      <c r="S17" s="96" t="s">
        <v>20</v>
      </c>
    </row>
    <row r="18" spans="1:19" ht="30">
      <c r="A18" s="49">
        <v>5</v>
      </c>
      <c r="B18" s="50" t="s">
        <v>61</v>
      </c>
      <c r="C18" s="51" t="s">
        <v>16</v>
      </c>
      <c r="D18" s="52" t="s">
        <v>18</v>
      </c>
      <c r="E18" s="52" t="s">
        <v>41</v>
      </c>
      <c r="F18" s="53" t="s">
        <v>63</v>
      </c>
      <c r="G18" s="54">
        <v>8</v>
      </c>
      <c r="H18" s="54">
        <v>0</v>
      </c>
      <c r="I18" s="54">
        <v>0</v>
      </c>
      <c r="J18" s="99">
        <v>0</v>
      </c>
      <c r="K18" s="99">
        <v>4</v>
      </c>
      <c r="L18" s="99">
        <v>9</v>
      </c>
      <c r="M18" s="99">
        <v>2</v>
      </c>
      <c r="N18" s="99">
        <v>0</v>
      </c>
      <c r="O18" s="99">
        <v>0</v>
      </c>
      <c r="P18" s="105">
        <f>SUM(G18:M18)</f>
        <v>23</v>
      </c>
      <c r="Q18" s="99">
        <v>90</v>
      </c>
      <c r="R18" s="99">
        <f t="shared" si="0"/>
        <v>25.555555555555557</v>
      </c>
      <c r="S18" s="96" t="s">
        <v>20</v>
      </c>
    </row>
    <row r="19" spans="1:19" ht="30">
      <c r="A19" s="49">
        <v>6</v>
      </c>
      <c r="B19" s="50" t="s">
        <v>62</v>
      </c>
      <c r="C19" s="51" t="s">
        <v>16</v>
      </c>
      <c r="D19" s="52" t="s">
        <v>18</v>
      </c>
      <c r="E19" s="52" t="s">
        <v>41</v>
      </c>
      <c r="F19" s="53" t="s">
        <v>63</v>
      </c>
      <c r="G19" s="54">
        <v>8</v>
      </c>
      <c r="H19" s="54">
        <v>0</v>
      </c>
      <c r="I19" s="54">
        <v>0</v>
      </c>
      <c r="J19" s="99">
        <v>0</v>
      </c>
      <c r="K19" s="99">
        <v>6</v>
      </c>
      <c r="L19" s="99">
        <v>9</v>
      </c>
      <c r="M19" s="99">
        <v>2</v>
      </c>
      <c r="N19" s="99">
        <v>0</v>
      </c>
      <c r="O19" s="99">
        <v>0</v>
      </c>
      <c r="P19" s="105">
        <f>SUM(G19:O19)</f>
        <v>25</v>
      </c>
      <c r="Q19" s="99">
        <v>90</v>
      </c>
      <c r="R19" s="99">
        <f t="shared" si="0"/>
        <v>27.77777777777778</v>
      </c>
      <c r="S19" s="96" t="s">
        <v>20</v>
      </c>
    </row>
    <row r="20" spans="1:19" ht="30">
      <c r="A20" s="49">
        <v>7</v>
      </c>
      <c r="B20" s="50" t="s">
        <v>64</v>
      </c>
      <c r="C20" s="51" t="s">
        <v>16</v>
      </c>
      <c r="D20" s="52" t="s">
        <v>18</v>
      </c>
      <c r="E20" s="52" t="s">
        <v>41</v>
      </c>
      <c r="F20" s="53" t="s">
        <v>63</v>
      </c>
      <c r="G20" s="54">
        <v>5</v>
      </c>
      <c r="H20" s="54">
        <v>0</v>
      </c>
      <c r="I20" s="54">
        <v>0</v>
      </c>
      <c r="J20" s="99">
        <v>0</v>
      </c>
      <c r="K20" s="99">
        <v>3</v>
      </c>
      <c r="L20" s="99">
        <v>7</v>
      </c>
      <c r="M20" s="99">
        <v>2.5</v>
      </c>
      <c r="N20" s="99">
        <v>0</v>
      </c>
      <c r="O20" s="99">
        <v>0</v>
      </c>
      <c r="P20" s="105">
        <f>SUM(G20:O20)</f>
        <v>17.5</v>
      </c>
      <c r="Q20" s="99">
        <v>90</v>
      </c>
      <c r="R20" s="99">
        <f t="shared" si="0"/>
        <v>19.444444444444443</v>
      </c>
      <c r="S20" s="96" t="s">
        <v>20</v>
      </c>
    </row>
    <row r="21" spans="1:19" ht="30">
      <c r="A21" s="49">
        <v>8</v>
      </c>
      <c r="B21" s="50" t="s">
        <v>65</v>
      </c>
      <c r="C21" s="51" t="s">
        <v>16</v>
      </c>
      <c r="D21" s="52" t="s">
        <v>18</v>
      </c>
      <c r="E21" s="52" t="s">
        <v>41</v>
      </c>
      <c r="F21" s="53" t="s">
        <v>67</v>
      </c>
      <c r="G21" s="54">
        <v>5</v>
      </c>
      <c r="H21" s="54">
        <v>10</v>
      </c>
      <c r="I21" s="54">
        <v>0</v>
      </c>
      <c r="J21" s="99">
        <v>0</v>
      </c>
      <c r="K21" s="99">
        <v>7</v>
      </c>
      <c r="L21" s="99">
        <v>9</v>
      </c>
      <c r="M21" s="99">
        <v>0</v>
      </c>
      <c r="N21" s="99">
        <v>5</v>
      </c>
      <c r="O21" s="99">
        <v>0</v>
      </c>
      <c r="P21" s="105">
        <f>SUM(G21:M21)</f>
        <v>31</v>
      </c>
      <c r="Q21" s="99">
        <v>90</v>
      </c>
      <c r="R21" s="99">
        <f t="shared" si="0"/>
        <v>34.44444444444444</v>
      </c>
      <c r="S21" s="96" t="s">
        <v>20</v>
      </c>
    </row>
    <row r="22" spans="1:19" ht="30.75" thickBot="1">
      <c r="A22" s="57">
        <v>9</v>
      </c>
      <c r="B22" s="58" t="s">
        <v>66</v>
      </c>
      <c r="C22" s="59" t="s">
        <v>16</v>
      </c>
      <c r="D22" s="60" t="s">
        <v>18</v>
      </c>
      <c r="E22" s="60" t="s">
        <v>41</v>
      </c>
      <c r="F22" s="61" t="s">
        <v>67</v>
      </c>
      <c r="G22" s="100">
        <v>7</v>
      </c>
      <c r="H22" s="100">
        <v>10</v>
      </c>
      <c r="I22" s="100">
        <v>0</v>
      </c>
      <c r="J22" s="101">
        <v>4</v>
      </c>
      <c r="K22" s="101">
        <v>7</v>
      </c>
      <c r="L22" s="101">
        <v>9</v>
      </c>
      <c r="M22" s="102">
        <v>4.5</v>
      </c>
      <c r="N22" s="101">
        <v>5</v>
      </c>
      <c r="O22" s="101">
        <v>0</v>
      </c>
      <c r="P22" s="102">
        <f>SUM(G22:O22)</f>
        <v>46.5</v>
      </c>
      <c r="Q22" s="101">
        <v>90</v>
      </c>
      <c r="R22" s="101">
        <f t="shared" si="0"/>
        <v>51.666666666666664</v>
      </c>
      <c r="S22" s="98" t="s">
        <v>25</v>
      </c>
    </row>
    <row r="23" spans="2:8" ht="12.75">
      <c r="B23" s="4"/>
      <c r="C23" s="4"/>
      <c r="D23" s="4"/>
      <c r="E23" s="21"/>
      <c r="F23" s="4"/>
      <c r="G23" s="4"/>
      <c r="H23" s="4"/>
    </row>
    <row r="24" spans="1:6" ht="15">
      <c r="A24" s="83"/>
      <c r="B24" s="82" t="s">
        <v>8</v>
      </c>
      <c r="C24" s="83"/>
      <c r="D24" s="83"/>
      <c r="E24" s="83" t="s">
        <v>90</v>
      </c>
      <c r="F24" s="88"/>
    </row>
    <row r="25" spans="1:6" ht="15">
      <c r="A25" s="88"/>
      <c r="B25" s="84" t="s">
        <v>9</v>
      </c>
      <c r="C25" s="86"/>
      <c r="D25" s="86"/>
      <c r="E25" s="86"/>
      <c r="F25" s="88"/>
    </row>
    <row r="26" spans="1:6" ht="15">
      <c r="A26" s="88"/>
      <c r="B26" s="87"/>
      <c r="C26" s="87"/>
      <c r="D26" s="87"/>
      <c r="E26" s="83" t="s">
        <v>26</v>
      </c>
      <c r="F26" s="88"/>
    </row>
    <row r="27" spans="1:6" ht="15">
      <c r="A27" s="88"/>
      <c r="B27" s="87"/>
      <c r="C27" s="87"/>
      <c r="D27" s="87"/>
      <c r="E27" s="83" t="s">
        <v>28</v>
      </c>
      <c r="F27" s="88"/>
    </row>
    <row r="28" spans="1:6" ht="15">
      <c r="A28" s="88"/>
      <c r="B28" s="88"/>
      <c r="C28" s="88"/>
      <c r="D28" s="88"/>
      <c r="E28" s="88"/>
      <c r="F28" s="88"/>
    </row>
  </sheetData>
  <sheetProtection/>
  <mergeCells count="9">
    <mergeCell ref="A10:P10"/>
    <mergeCell ref="A11:H11"/>
    <mergeCell ref="A12:H12"/>
    <mergeCell ref="A3:Q3"/>
    <mergeCell ref="A5:P5"/>
    <mergeCell ref="A6:P6"/>
    <mergeCell ref="A7:P7"/>
    <mergeCell ref="A8:P8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6"/>
  <sheetViews>
    <sheetView zoomScalePageLayoutView="0" workbookViewId="0" topLeftCell="A12">
      <selection activeCell="C15" sqref="C15:C20"/>
    </sheetView>
  </sheetViews>
  <sheetFormatPr defaultColWidth="9.33203125" defaultRowHeight="12"/>
  <cols>
    <col min="1" max="1" width="6.16015625" style="0" customWidth="1"/>
    <col min="2" max="2" width="9.832031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9" style="0" customWidth="1"/>
    <col min="7" max="7" width="12.66015625" style="0" customWidth="1"/>
    <col min="8" max="9" width="11" style="0" customWidth="1"/>
    <col min="10" max="10" width="11.33203125" style="0" customWidth="1"/>
    <col min="11" max="11" width="13.16015625" style="0" customWidth="1"/>
    <col min="12" max="12" width="11.66015625" style="0" customWidth="1"/>
    <col min="13" max="13" width="12.33203125" style="0" customWidth="1"/>
    <col min="14" max="14" width="11.5" style="0" customWidth="1"/>
    <col min="15" max="15" width="12.83203125" style="0" customWidth="1"/>
    <col min="16" max="16" width="13" style="0" customWidth="1"/>
    <col min="17" max="17" width="13.16015625" style="0" customWidth="1"/>
    <col min="18" max="18" width="20.5" style="0" customWidth="1"/>
    <col min="19" max="19" width="18.83203125" style="0" customWidth="1"/>
    <col min="20" max="20" width="13.33203125" style="0" customWidth="1"/>
  </cols>
  <sheetData>
    <row r="3" spans="1:13" ht="15" customHeight="1">
      <c r="A3" s="115" t="s">
        <v>72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8" ht="15">
      <c r="A4" s="1"/>
      <c r="B4" s="1"/>
      <c r="C4" s="1"/>
      <c r="D4" s="1"/>
      <c r="E4" s="1"/>
      <c r="F4" s="1"/>
      <c r="G4" s="1"/>
      <c r="H4" s="1"/>
    </row>
    <row r="5" spans="1:14" ht="15">
      <c r="A5" s="117" t="s">
        <v>86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5">
      <c r="A6" s="117" t="s">
        <v>32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5">
      <c r="A7" s="118" t="s">
        <v>17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14.25">
      <c r="A8" s="112" t="s">
        <v>87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5">
      <c r="A9" s="112" t="s">
        <v>88</v>
      </c>
      <c r="B9" s="112"/>
      <c r="C9" s="112"/>
      <c r="D9" s="112"/>
      <c r="E9" s="112"/>
      <c r="F9" s="112"/>
      <c r="G9" s="112"/>
      <c r="H9" s="112"/>
      <c r="I9" s="10"/>
      <c r="J9" s="10"/>
      <c r="K9" s="9"/>
      <c r="L9" s="9"/>
      <c r="M9" s="9"/>
      <c r="N9" s="9"/>
    </row>
    <row r="10" spans="1:14" ht="14.25">
      <c r="A10" s="112" t="s">
        <v>89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8" ht="14.25">
      <c r="A11" s="113"/>
      <c r="B11" s="113"/>
      <c r="C11" s="113"/>
      <c r="D11" s="113"/>
      <c r="E11" s="113"/>
      <c r="F11" s="113"/>
      <c r="G11" s="113"/>
      <c r="H11" s="113"/>
    </row>
    <row r="12" spans="1:8" ht="14.25">
      <c r="A12" s="113"/>
      <c r="B12" s="113"/>
      <c r="C12" s="113"/>
      <c r="D12" s="113"/>
      <c r="E12" s="113"/>
      <c r="F12" s="113"/>
      <c r="G12" s="113"/>
      <c r="H12" s="113"/>
    </row>
    <row r="13" spans="1:8" ht="12.75">
      <c r="A13" s="114"/>
      <c r="B13" s="114"/>
      <c r="C13" s="114"/>
      <c r="D13" s="114"/>
      <c r="E13" s="114"/>
      <c r="F13" s="114"/>
      <c r="G13" s="114"/>
      <c r="H13" s="114"/>
    </row>
    <row r="14" spans="1:8" ht="13.5" thickBot="1">
      <c r="A14" s="2"/>
      <c r="B14" s="2"/>
      <c r="C14" s="3"/>
      <c r="D14" s="2"/>
      <c r="E14" s="2"/>
      <c r="F14" s="2"/>
      <c r="G14" s="2"/>
      <c r="H14" s="2"/>
    </row>
    <row r="15" spans="1:20" ht="68.25" customHeight="1" thickBot="1">
      <c r="A15" s="6" t="s">
        <v>0</v>
      </c>
      <c r="B15" s="8" t="s">
        <v>1</v>
      </c>
      <c r="C15" s="15" t="s">
        <v>15</v>
      </c>
      <c r="D15" s="14" t="s">
        <v>2</v>
      </c>
      <c r="E15" s="14" t="s">
        <v>3</v>
      </c>
      <c r="F15" s="7" t="s">
        <v>4</v>
      </c>
      <c r="G15" s="11" t="s">
        <v>10</v>
      </c>
      <c r="H15" s="12" t="s">
        <v>11</v>
      </c>
      <c r="I15" s="12" t="s">
        <v>12</v>
      </c>
      <c r="J15" s="12" t="s">
        <v>13</v>
      </c>
      <c r="K15" s="12" t="s">
        <v>19</v>
      </c>
      <c r="L15" s="12" t="s">
        <v>43</v>
      </c>
      <c r="M15" s="12" t="s">
        <v>44</v>
      </c>
      <c r="N15" s="12" t="s">
        <v>81</v>
      </c>
      <c r="O15" s="12" t="s">
        <v>82</v>
      </c>
      <c r="P15" s="12" t="s">
        <v>83</v>
      </c>
      <c r="Q15" s="7" t="s">
        <v>5</v>
      </c>
      <c r="R15" s="14" t="s">
        <v>6</v>
      </c>
      <c r="S15" s="7" t="s">
        <v>7</v>
      </c>
      <c r="T15" s="6" t="s">
        <v>14</v>
      </c>
    </row>
    <row r="16" spans="1:20" ht="25.5">
      <c r="A16" s="24">
        <v>1</v>
      </c>
      <c r="B16" s="33" t="s">
        <v>76</v>
      </c>
      <c r="C16" s="26" t="s">
        <v>16</v>
      </c>
      <c r="D16" s="26" t="s">
        <v>18</v>
      </c>
      <c r="E16" s="26" t="s">
        <v>23</v>
      </c>
      <c r="F16" s="106" t="s">
        <v>21</v>
      </c>
      <c r="G16" s="26">
        <v>5</v>
      </c>
      <c r="H16" s="26">
        <v>8</v>
      </c>
      <c r="I16" s="26">
        <v>6.5</v>
      </c>
      <c r="J16" s="26">
        <v>4</v>
      </c>
      <c r="K16" s="26">
        <v>3</v>
      </c>
      <c r="L16" s="26">
        <v>2</v>
      </c>
      <c r="M16" s="26">
        <v>1</v>
      </c>
      <c r="N16" s="26">
        <v>0</v>
      </c>
      <c r="O16" s="26">
        <v>3</v>
      </c>
      <c r="P16" s="26">
        <v>6</v>
      </c>
      <c r="Q16" s="36">
        <f>SUM(G16:P16)</f>
        <v>38.5</v>
      </c>
      <c r="R16" s="26">
        <v>110</v>
      </c>
      <c r="S16" s="76">
        <v>0.35</v>
      </c>
      <c r="T16" s="38" t="s">
        <v>20</v>
      </c>
    </row>
    <row r="17" spans="1:20" ht="25.5">
      <c r="A17" s="28">
        <v>2</v>
      </c>
      <c r="B17" s="34" t="s">
        <v>77</v>
      </c>
      <c r="C17" s="29" t="s">
        <v>16</v>
      </c>
      <c r="D17" s="23" t="s">
        <v>18</v>
      </c>
      <c r="E17" s="23" t="s">
        <v>23</v>
      </c>
      <c r="F17" s="30" t="s">
        <v>21</v>
      </c>
      <c r="G17" s="23">
        <v>0</v>
      </c>
      <c r="H17" s="23">
        <v>8</v>
      </c>
      <c r="I17" s="23">
        <v>0</v>
      </c>
      <c r="J17" s="23">
        <v>4</v>
      </c>
      <c r="K17" s="23">
        <v>3</v>
      </c>
      <c r="L17" s="23">
        <v>0</v>
      </c>
      <c r="M17" s="23">
        <v>1</v>
      </c>
      <c r="N17" s="23">
        <v>0</v>
      </c>
      <c r="O17" s="23">
        <v>0</v>
      </c>
      <c r="P17" s="23">
        <v>6</v>
      </c>
      <c r="Q17" s="37">
        <f>SUM(G17:P17)</f>
        <v>22</v>
      </c>
      <c r="R17" s="23">
        <v>110</v>
      </c>
      <c r="S17" s="107">
        <v>0.2</v>
      </c>
      <c r="T17" s="39" t="s">
        <v>20</v>
      </c>
    </row>
    <row r="18" spans="1:20" ht="25.5">
      <c r="A18" s="28">
        <v>3</v>
      </c>
      <c r="B18" s="34" t="s">
        <v>78</v>
      </c>
      <c r="C18" s="29" t="s">
        <v>16</v>
      </c>
      <c r="D18" s="23" t="s">
        <v>18</v>
      </c>
      <c r="E18" s="23" t="s">
        <v>23</v>
      </c>
      <c r="F18" s="30" t="s">
        <v>21</v>
      </c>
      <c r="G18" s="23">
        <v>2</v>
      </c>
      <c r="H18" s="23">
        <v>8</v>
      </c>
      <c r="I18" s="23">
        <v>3</v>
      </c>
      <c r="J18" s="23">
        <v>8</v>
      </c>
      <c r="K18" s="23">
        <v>0</v>
      </c>
      <c r="L18" s="23">
        <v>4</v>
      </c>
      <c r="M18" s="23">
        <v>0</v>
      </c>
      <c r="N18" s="23">
        <v>7.5</v>
      </c>
      <c r="O18" s="23">
        <v>0</v>
      </c>
      <c r="P18" s="23">
        <v>0</v>
      </c>
      <c r="Q18" s="37">
        <f>SUM(G18:P18)</f>
        <v>32.5</v>
      </c>
      <c r="R18" s="23">
        <v>110</v>
      </c>
      <c r="S18" s="107">
        <v>0.3</v>
      </c>
      <c r="T18" s="39" t="s">
        <v>20</v>
      </c>
    </row>
    <row r="19" spans="1:20" ht="25.5">
      <c r="A19" s="28">
        <v>4</v>
      </c>
      <c r="B19" s="34" t="s">
        <v>84</v>
      </c>
      <c r="C19" s="29" t="s">
        <v>16</v>
      </c>
      <c r="D19" s="23" t="s">
        <v>18</v>
      </c>
      <c r="E19" s="23" t="s">
        <v>23</v>
      </c>
      <c r="F19" s="30" t="s">
        <v>21</v>
      </c>
      <c r="G19" s="23">
        <v>2</v>
      </c>
      <c r="H19" s="23">
        <v>8</v>
      </c>
      <c r="I19" s="23">
        <v>3</v>
      </c>
      <c r="J19" s="23">
        <v>8</v>
      </c>
      <c r="K19" s="23">
        <v>0</v>
      </c>
      <c r="L19" s="23">
        <v>4</v>
      </c>
      <c r="M19" s="23">
        <v>0</v>
      </c>
      <c r="N19" s="23">
        <v>7.5</v>
      </c>
      <c r="O19" s="23">
        <v>0</v>
      </c>
      <c r="P19" s="23">
        <v>0</v>
      </c>
      <c r="Q19" s="37">
        <f>SUM(G19:P19)</f>
        <v>32.5</v>
      </c>
      <c r="R19" s="23">
        <v>110</v>
      </c>
      <c r="S19" s="107">
        <v>0.3</v>
      </c>
      <c r="T19" s="39" t="s">
        <v>20</v>
      </c>
    </row>
    <row r="20" spans="1:20" ht="26.25" thickBot="1">
      <c r="A20" s="16">
        <v>5</v>
      </c>
      <c r="B20" s="35" t="s">
        <v>85</v>
      </c>
      <c r="C20" s="31" t="s">
        <v>16</v>
      </c>
      <c r="D20" s="17" t="s">
        <v>18</v>
      </c>
      <c r="E20" s="17" t="s">
        <v>23</v>
      </c>
      <c r="F20" s="32" t="s">
        <v>21</v>
      </c>
      <c r="G20" s="17">
        <v>4</v>
      </c>
      <c r="H20" s="17">
        <v>6</v>
      </c>
      <c r="I20" s="17">
        <v>0</v>
      </c>
      <c r="J20" s="17">
        <v>4</v>
      </c>
      <c r="K20" s="17">
        <v>0</v>
      </c>
      <c r="L20" s="17">
        <v>6</v>
      </c>
      <c r="M20" s="17">
        <v>1</v>
      </c>
      <c r="N20" s="17">
        <v>6</v>
      </c>
      <c r="O20" s="17">
        <v>1.5</v>
      </c>
      <c r="P20" s="17">
        <v>0</v>
      </c>
      <c r="Q20" s="18">
        <f>SUM(G20:P20)</f>
        <v>28.5</v>
      </c>
      <c r="R20" s="17">
        <v>110</v>
      </c>
      <c r="S20" s="77">
        <v>0.26</v>
      </c>
      <c r="T20" s="40" t="s">
        <v>20</v>
      </c>
    </row>
    <row r="21" spans="2:8" ht="12.75">
      <c r="B21" s="4"/>
      <c r="C21" s="4"/>
      <c r="D21" s="4"/>
      <c r="E21" s="21"/>
      <c r="F21" s="4"/>
      <c r="G21" s="4"/>
      <c r="H21" s="4"/>
    </row>
    <row r="22" spans="2:8" ht="12.75">
      <c r="B22" s="4"/>
      <c r="C22" s="4"/>
      <c r="D22" s="4"/>
      <c r="E22" s="21"/>
      <c r="F22" s="4"/>
      <c r="G22" s="4"/>
      <c r="H22" s="4"/>
    </row>
    <row r="23" spans="1:5" ht="15">
      <c r="A23" s="83"/>
      <c r="B23" s="82" t="s">
        <v>8</v>
      </c>
      <c r="C23" s="83"/>
      <c r="D23" s="83"/>
      <c r="E23" s="83" t="s">
        <v>90</v>
      </c>
    </row>
    <row r="24" spans="1:5" ht="15">
      <c r="A24" s="88"/>
      <c r="B24" s="84" t="s">
        <v>9</v>
      </c>
      <c r="C24" s="86"/>
      <c r="D24" s="86"/>
      <c r="E24" s="86"/>
    </row>
    <row r="25" spans="1:5" ht="15">
      <c r="A25" s="88"/>
      <c r="B25" s="87"/>
      <c r="C25" s="87"/>
      <c r="D25" s="87"/>
      <c r="E25" s="83" t="s">
        <v>26</v>
      </c>
    </row>
    <row r="26" spans="1:5" ht="15">
      <c r="A26" s="88"/>
      <c r="B26" s="87"/>
      <c r="C26" s="87"/>
      <c r="D26" s="87"/>
      <c r="E26" s="83" t="s">
        <v>28</v>
      </c>
    </row>
  </sheetData>
  <sheetProtection/>
  <mergeCells count="10">
    <mergeCell ref="A3:M3"/>
    <mergeCell ref="A5:N5"/>
    <mergeCell ref="A6:N6"/>
    <mergeCell ref="A7:N7"/>
    <mergeCell ref="A12:H12"/>
    <mergeCell ref="A13:H13"/>
    <mergeCell ref="A8:N8"/>
    <mergeCell ref="A9:H9"/>
    <mergeCell ref="A10:N10"/>
    <mergeCell ref="A11:H11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4"/>
  <sheetViews>
    <sheetView tabSelected="1" zoomScalePageLayoutView="0" workbookViewId="0" topLeftCell="A7">
      <selection activeCell="B15" sqref="B15:B17"/>
    </sheetView>
  </sheetViews>
  <sheetFormatPr defaultColWidth="9.33203125" defaultRowHeight="12"/>
  <cols>
    <col min="1" max="1" width="10.16015625" style="0" customWidth="1"/>
    <col min="2" max="2" width="16.83203125" style="0" customWidth="1"/>
    <col min="3" max="3" width="15.66015625" style="0" customWidth="1"/>
    <col min="4" max="4" width="24.66015625" style="0" customWidth="1"/>
    <col min="5" max="5" width="12.33203125" style="0" customWidth="1"/>
    <col min="6" max="6" width="11.5" style="0" customWidth="1"/>
    <col min="7" max="7" width="12.16015625" style="0" customWidth="1"/>
    <col min="8" max="8" width="13.33203125" style="0" customWidth="1"/>
    <col min="9" max="9" width="12.83203125" style="0" customWidth="1"/>
    <col min="10" max="10" width="12.5" style="0" customWidth="1"/>
    <col min="11" max="11" width="13.66015625" style="0" customWidth="1"/>
    <col min="12" max="13" width="13.33203125" style="0" customWidth="1"/>
    <col min="14" max="14" width="13.5" style="0" customWidth="1"/>
    <col min="15" max="15" width="12.16015625" style="0" customWidth="1"/>
    <col min="16" max="16" width="14" style="0" customWidth="1"/>
    <col min="17" max="17" width="21.83203125" style="0" customWidth="1"/>
    <col min="18" max="18" width="19.66015625" style="0" customWidth="1"/>
    <col min="19" max="19" width="15.16015625" style="0" customWidth="1"/>
  </cols>
  <sheetData>
    <row r="3" spans="1:11" ht="15">
      <c r="A3" s="115" t="s">
        <v>73</v>
      </c>
      <c r="B3" s="115"/>
      <c r="C3" s="115"/>
      <c r="D3" s="115"/>
      <c r="E3" s="115"/>
      <c r="F3" s="115"/>
      <c r="G3" s="115"/>
      <c r="H3" s="115"/>
      <c r="I3" s="116"/>
      <c r="J3" s="116"/>
      <c r="K3" s="116"/>
    </row>
    <row r="4" spans="1:8" ht="15">
      <c r="A4" s="1"/>
      <c r="B4" s="1"/>
      <c r="C4" s="1"/>
      <c r="D4" s="1"/>
      <c r="E4" s="1"/>
      <c r="F4" s="1"/>
      <c r="G4" s="1"/>
      <c r="H4" s="1"/>
    </row>
    <row r="5" spans="1:14" ht="15">
      <c r="A5" s="117" t="s">
        <v>22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5">
      <c r="A6" s="117" t="s">
        <v>32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5">
      <c r="A7" s="118" t="s">
        <v>17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14.25">
      <c r="A8" s="112" t="s">
        <v>87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5">
      <c r="A9" s="112" t="s">
        <v>94</v>
      </c>
      <c r="B9" s="112"/>
      <c r="C9" s="112"/>
      <c r="D9" s="112"/>
      <c r="E9" s="112"/>
      <c r="F9" s="112"/>
      <c r="G9" s="112"/>
      <c r="H9" s="112"/>
      <c r="I9" s="10"/>
      <c r="J9" s="10"/>
      <c r="K9" s="9"/>
      <c r="L9" s="9"/>
      <c r="M9" s="9"/>
      <c r="N9" s="9"/>
    </row>
    <row r="10" spans="1:14" ht="14.25">
      <c r="A10" s="112" t="s">
        <v>89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8" ht="14.25">
      <c r="A11" s="113"/>
      <c r="B11" s="113"/>
      <c r="C11" s="113"/>
      <c r="D11" s="113"/>
      <c r="E11" s="113"/>
      <c r="F11" s="113"/>
      <c r="G11" s="113"/>
      <c r="H11" s="113"/>
    </row>
    <row r="12" spans="1:8" ht="14.25">
      <c r="A12" s="113"/>
      <c r="B12" s="113"/>
      <c r="C12" s="113"/>
      <c r="D12" s="113"/>
      <c r="E12" s="113"/>
      <c r="F12" s="113"/>
      <c r="G12" s="113"/>
      <c r="H12" s="113"/>
    </row>
    <row r="13" spans="1:8" ht="12.75">
      <c r="A13" s="114"/>
      <c r="B13" s="114"/>
      <c r="C13" s="114"/>
      <c r="D13" s="114"/>
      <c r="E13" s="114"/>
      <c r="F13" s="114"/>
      <c r="G13" s="114"/>
      <c r="H13" s="114"/>
    </row>
    <row r="14" spans="1:8" ht="13.5" thickBot="1">
      <c r="A14" s="2"/>
      <c r="B14" s="2"/>
      <c r="C14" s="3"/>
      <c r="D14" s="2"/>
      <c r="E14" s="2"/>
      <c r="F14" s="2"/>
      <c r="G14" s="2"/>
      <c r="H14" s="2"/>
    </row>
    <row r="15" spans="1:19" ht="90" thickBot="1">
      <c r="A15" s="8" t="s">
        <v>1</v>
      </c>
      <c r="B15" s="15" t="s">
        <v>15</v>
      </c>
      <c r="C15" s="14" t="s">
        <v>2</v>
      </c>
      <c r="D15" s="14" t="s">
        <v>3</v>
      </c>
      <c r="E15" s="7" t="s">
        <v>4</v>
      </c>
      <c r="F15" s="11" t="s">
        <v>10</v>
      </c>
      <c r="G15" s="11" t="s">
        <v>11</v>
      </c>
      <c r="H15" s="12" t="s">
        <v>12</v>
      </c>
      <c r="I15" s="12" t="s">
        <v>13</v>
      </c>
      <c r="J15" s="12" t="s">
        <v>19</v>
      </c>
      <c r="K15" s="12" t="s">
        <v>43</v>
      </c>
      <c r="L15" s="12" t="s">
        <v>44</v>
      </c>
      <c r="M15" s="12" t="s">
        <v>55</v>
      </c>
      <c r="N15" s="12" t="s">
        <v>82</v>
      </c>
      <c r="O15" s="12" t="s">
        <v>83</v>
      </c>
      <c r="P15" s="7" t="s">
        <v>5</v>
      </c>
      <c r="Q15" s="14" t="s">
        <v>6</v>
      </c>
      <c r="R15" s="7" t="s">
        <v>7</v>
      </c>
      <c r="S15" s="6" t="s">
        <v>14</v>
      </c>
    </row>
    <row r="16" spans="1:19" ht="44.25" customHeight="1">
      <c r="A16" s="110" t="s">
        <v>74</v>
      </c>
      <c r="B16" s="25" t="s">
        <v>16</v>
      </c>
      <c r="C16" s="26" t="s">
        <v>18</v>
      </c>
      <c r="D16" s="26" t="s">
        <v>23</v>
      </c>
      <c r="E16" s="27" t="s">
        <v>30</v>
      </c>
      <c r="F16" s="26">
        <v>0</v>
      </c>
      <c r="G16" s="26">
        <v>8</v>
      </c>
      <c r="H16" s="26">
        <v>5</v>
      </c>
      <c r="I16" s="26">
        <v>2</v>
      </c>
      <c r="J16" s="26">
        <v>2</v>
      </c>
      <c r="K16" s="26">
        <v>0</v>
      </c>
      <c r="L16" s="26">
        <v>0</v>
      </c>
      <c r="M16" s="26">
        <v>6.5</v>
      </c>
      <c r="N16" s="26">
        <v>0</v>
      </c>
      <c r="O16" s="26">
        <v>0</v>
      </c>
      <c r="P16" s="36">
        <f>SUM(F16:O16)</f>
        <v>23.5</v>
      </c>
      <c r="Q16" s="26">
        <v>110</v>
      </c>
      <c r="R16" s="76">
        <v>0.22</v>
      </c>
      <c r="S16" s="38" t="s">
        <v>20</v>
      </c>
    </row>
    <row r="17" spans="1:19" ht="39" thickBot="1">
      <c r="A17" s="111" t="s">
        <v>75</v>
      </c>
      <c r="B17" s="31" t="s">
        <v>16</v>
      </c>
      <c r="C17" s="17" t="s">
        <v>18</v>
      </c>
      <c r="D17" s="17" t="s">
        <v>23</v>
      </c>
      <c r="E17" s="32" t="s">
        <v>30</v>
      </c>
      <c r="F17" s="17">
        <v>5</v>
      </c>
      <c r="G17" s="17">
        <v>2</v>
      </c>
      <c r="H17" s="17">
        <v>5</v>
      </c>
      <c r="I17" s="17">
        <v>2</v>
      </c>
      <c r="J17" s="17">
        <v>2</v>
      </c>
      <c r="K17" s="17">
        <v>2</v>
      </c>
      <c r="L17" s="17">
        <v>0</v>
      </c>
      <c r="M17" s="17">
        <v>6.5</v>
      </c>
      <c r="N17" s="17">
        <v>0</v>
      </c>
      <c r="O17" s="17">
        <v>0</v>
      </c>
      <c r="P17" s="18">
        <f>SUM(F17:O17)</f>
        <v>24.5</v>
      </c>
      <c r="Q17" s="17">
        <v>110</v>
      </c>
      <c r="R17" s="77">
        <v>0.23</v>
      </c>
      <c r="S17" s="40" t="s">
        <v>20</v>
      </c>
    </row>
    <row r="18" spans="2:8" ht="12.75">
      <c r="B18" s="4"/>
      <c r="C18" s="4"/>
      <c r="D18" s="4"/>
      <c r="E18" s="21"/>
      <c r="F18" s="4"/>
      <c r="G18" s="4"/>
      <c r="H18" s="4"/>
    </row>
    <row r="19" spans="2:8" ht="12.75">
      <c r="B19" s="4"/>
      <c r="C19" s="4"/>
      <c r="D19" s="4"/>
      <c r="E19" s="21"/>
      <c r="F19" s="4"/>
      <c r="G19" s="4"/>
      <c r="H19" s="4"/>
    </row>
    <row r="20" spans="1:6" ht="15" customHeight="1">
      <c r="A20" s="83"/>
      <c r="B20" s="83"/>
      <c r="C20" s="83"/>
      <c r="D20" s="83"/>
      <c r="E20" s="120" t="s">
        <v>90</v>
      </c>
      <c r="F20" s="120"/>
    </row>
    <row r="21" spans="1:6" ht="15">
      <c r="A21" s="88"/>
      <c r="B21" s="85"/>
      <c r="C21" s="86"/>
      <c r="D21" s="86"/>
      <c r="E21" s="108"/>
      <c r="F21" s="109"/>
    </row>
    <row r="22" spans="1:6" ht="15" customHeight="1">
      <c r="A22" s="88"/>
      <c r="B22" s="87"/>
      <c r="C22" s="87"/>
      <c r="D22" s="87"/>
      <c r="E22" s="120" t="s">
        <v>26</v>
      </c>
      <c r="F22" s="120"/>
    </row>
    <row r="23" spans="1:6" ht="15" customHeight="1">
      <c r="A23" s="88"/>
      <c r="B23" s="87"/>
      <c r="C23" s="87"/>
      <c r="D23" s="87"/>
      <c r="E23" s="121" t="s">
        <v>28</v>
      </c>
      <c r="F23" s="121"/>
    </row>
    <row r="24" spans="1:6" ht="15">
      <c r="A24" s="88"/>
      <c r="B24" s="88"/>
      <c r="C24" s="88"/>
      <c r="D24" s="88"/>
      <c r="E24" s="88"/>
      <c r="F24" s="88"/>
    </row>
  </sheetData>
  <sheetProtection/>
  <mergeCells count="13">
    <mergeCell ref="A3:K3"/>
    <mergeCell ref="A5:N5"/>
    <mergeCell ref="A6:N6"/>
    <mergeCell ref="A7:N7"/>
    <mergeCell ref="A8:N8"/>
    <mergeCell ref="A9:H9"/>
    <mergeCell ref="E20:F20"/>
    <mergeCell ref="E22:F22"/>
    <mergeCell ref="E23:F23"/>
    <mergeCell ref="A10:N10"/>
    <mergeCell ref="A11:H11"/>
    <mergeCell ref="A12:H12"/>
    <mergeCell ref="A13:H13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зам.директора</cp:lastModifiedBy>
  <cp:lastPrinted>2020-10-14T07:36:07Z</cp:lastPrinted>
  <dcterms:created xsi:type="dcterms:W3CDTF">2017-09-13T09:18:13Z</dcterms:created>
  <dcterms:modified xsi:type="dcterms:W3CDTF">2020-10-14T08:53:27Z</dcterms:modified>
  <cp:category/>
  <cp:version/>
  <cp:contentType/>
  <cp:contentStatus/>
</cp:coreProperties>
</file>